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leyplante/Downloads/"/>
    </mc:Choice>
  </mc:AlternateContent>
  <xr:revisionPtr revIDLastSave="0" documentId="8_{9DD069D4-D041-3D4B-B5A8-76CD1F88D0D5}" xr6:coauthVersionLast="47" xr6:coauthVersionMax="47" xr10:uidLastSave="{00000000-0000-0000-0000-000000000000}"/>
  <bookViews>
    <workbookView xWindow="0" yWindow="760" windowWidth="23260" windowHeight="12580" xr2:uid="{00000000-000D-0000-FFFF-FFFF00000000}"/>
  </bookViews>
  <sheets>
    <sheet name="Results" sheetId="7" r:id="rId1"/>
  </sheets>
  <externalReferences>
    <externalReference r:id="rId2"/>
  </externalReferences>
  <definedNames>
    <definedName name="Gender">[1]Sheet2!$A$1:$A$3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0" i="7" l="1"/>
  <c r="N70" i="7"/>
  <c r="O70" i="7"/>
  <c r="P70" i="7"/>
  <c r="Q70" i="7"/>
  <c r="R70" i="7"/>
  <c r="S70" i="7"/>
  <c r="T70" i="7"/>
  <c r="U70" i="7"/>
  <c r="K37" i="7"/>
  <c r="K32" i="7"/>
  <c r="K35" i="7"/>
  <c r="K16" i="7"/>
  <c r="K4" i="7"/>
  <c r="K5" i="7"/>
  <c r="K49" i="7"/>
  <c r="K48" i="7"/>
  <c r="K50" i="7"/>
  <c r="K47" i="7" l="1"/>
  <c r="K54" i="7"/>
  <c r="K52" i="7"/>
  <c r="K53" i="7"/>
  <c r="K57" i="7"/>
  <c r="K56" i="7"/>
  <c r="K62" i="7"/>
  <c r="K64" i="7"/>
  <c r="K60" i="7"/>
  <c r="K65" i="7"/>
  <c r="K61" i="7"/>
  <c r="K59" i="7"/>
  <c r="K66" i="7"/>
  <c r="K63" i="7"/>
  <c r="K68" i="7"/>
  <c r="K45" i="7"/>
  <c r="K44" i="7"/>
  <c r="K42" i="7"/>
  <c r="K40" i="7"/>
  <c r="K41" i="7"/>
  <c r="K39" i="7"/>
  <c r="K27" i="7"/>
  <c r="K33" i="7"/>
  <c r="K34" i="7"/>
  <c r="K29" i="7"/>
  <c r="K30" i="7"/>
  <c r="K36" i="7"/>
  <c r="K28" i="7"/>
  <c r="K31" i="7"/>
  <c r="K13" i="7"/>
  <c r="K14" i="7"/>
  <c r="K12" i="7"/>
  <c r="K15" i="7"/>
  <c r="K8" i="7"/>
  <c r="K10" i="7"/>
  <c r="K9" i="7"/>
  <c r="K11" i="7"/>
  <c r="K7" i="7"/>
</calcChain>
</file>

<file path=xl/sharedStrings.xml><?xml version="1.0" encoding="utf-8"?>
<sst xmlns="http://schemas.openxmlformats.org/spreadsheetml/2006/main" count="202" uniqueCount="83">
  <si>
    <t>Nehal Dhillon</t>
  </si>
  <si>
    <t>BCC</t>
  </si>
  <si>
    <t>Evan Foulon</t>
  </si>
  <si>
    <t>CPCC</t>
  </si>
  <si>
    <t>Andrew Barkell</t>
  </si>
  <si>
    <t>Avery Duval</t>
  </si>
  <si>
    <t>Lilyan Lunn</t>
  </si>
  <si>
    <t>Dean Antonakos</t>
  </si>
  <si>
    <t>Emmerson Gormley</t>
  </si>
  <si>
    <t>Mackenzie Haines</t>
  </si>
  <si>
    <t>MCC</t>
  </si>
  <si>
    <t>Dominik Ramirez</t>
  </si>
  <si>
    <t>Ryan Cordeau</t>
  </si>
  <si>
    <t>Parker Wade</t>
  </si>
  <si>
    <t>Andrei Taianovoski</t>
  </si>
  <si>
    <t>Aaron Leenaars</t>
  </si>
  <si>
    <t>J.T. Mollard</t>
  </si>
  <si>
    <t>Sean Walker</t>
  </si>
  <si>
    <t>Matthew Sampson</t>
  </si>
  <si>
    <t>Jake Lafontaine</t>
  </si>
  <si>
    <t>Jack Chambers</t>
  </si>
  <si>
    <t>Nick Shirokov</t>
  </si>
  <si>
    <t>Claire Nevins</t>
  </si>
  <si>
    <t>Marianna Jankowski</t>
  </si>
  <si>
    <t>Barbora Benada</t>
  </si>
  <si>
    <t>Adrianna Jasinski</t>
  </si>
  <si>
    <t>Jacob Cummings</t>
  </si>
  <si>
    <t>Zach Lafontaine</t>
  </si>
  <si>
    <t>NBCC</t>
  </si>
  <si>
    <t>Avery Durocher</t>
  </si>
  <si>
    <t xml:space="preserve">Sydney Doidge </t>
  </si>
  <si>
    <t xml:space="preserve">NBCC </t>
  </si>
  <si>
    <t xml:space="preserve">Gwyneth Durocher </t>
  </si>
  <si>
    <t>ORCC</t>
  </si>
  <si>
    <t>Julian Ribero</t>
  </si>
  <si>
    <t>Addison Fallis</t>
  </si>
  <si>
    <t>Lucas Oravsky</t>
  </si>
  <si>
    <t>Petrie Island</t>
  </si>
  <si>
    <t>Shea Kennedy</t>
  </si>
  <si>
    <t>Julia Kennedy</t>
  </si>
  <si>
    <t>Victor Savulescu</t>
  </si>
  <si>
    <t>Maria Tierrafria</t>
  </si>
  <si>
    <t>RCC</t>
  </si>
  <si>
    <t xml:space="preserve">Ben Elder </t>
  </si>
  <si>
    <t>Xavier Silveira</t>
  </si>
  <si>
    <t>Wilson Joab</t>
  </si>
  <si>
    <t>Nick Taljit</t>
  </si>
  <si>
    <t>Stuart Bradley</t>
  </si>
  <si>
    <t>Macy McDonell</t>
  </si>
  <si>
    <t>Anna Semeniuk</t>
  </si>
  <si>
    <t>Claire Ponesse</t>
  </si>
  <si>
    <t>RHCC</t>
  </si>
  <si>
    <t>Finn Petit-Carruthers</t>
  </si>
  <si>
    <t>Konrad Morawski</t>
  </si>
  <si>
    <t>Brigit Wodehouse</t>
  </si>
  <si>
    <t>Catherine Condinho</t>
  </si>
  <si>
    <t>BBCC</t>
  </si>
  <si>
    <t>Brett Jackson</t>
  </si>
  <si>
    <t>Lucas Stein</t>
  </si>
  <si>
    <t>Noah Jonsson</t>
  </si>
  <si>
    <t>Stephanie Draycott</t>
  </si>
  <si>
    <t>Vishal Nagpal</t>
  </si>
  <si>
    <t>Aiden McNiel</t>
  </si>
  <si>
    <t>6km Run</t>
  </si>
  <si>
    <t>6km Paddle</t>
  </si>
  <si>
    <t>Maddie Ban</t>
  </si>
  <si>
    <t>DNF</t>
  </si>
  <si>
    <t>37:47:.0</t>
  </si>
  <si>
    <t>MK</t>
  </si>
  <si>
    <t>WK</t>
  </si>
  <si>
    <t>MC</t>
  </si>
  <si>
    <t>WC</t>
  </si>
  <si>
    <t>DNS*</t>
  </si>
  <si>
    <t>DNF*</t>
  </si>
  <si>
    <t>Total Time</t>
  </si>
  <si>
    <t>*Note DNS &amp; DNF will use the slowest time in the event to calculate the Total Time</t>
  </si>
  <si>
    <t>CKO Sprint's OCup - Spring Sports Camp Results</t>
  </si>
  <si>
    <t>200m Paddle 1</t>
  </si>
  <si>
    <t>200m Paddle 2</t>
  </si>
  <si>
    <t>200m Paddle 3</t>
  </si>
  <si>
    <t>Place</t>
  </si>
  <si>
    <t>PICC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</si>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</sst>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47" fontId="2" fillId="0" borderId="0" xfId="0" applyNumberFormat="1" applyFont="1"/>
    <xf numFmtId="46" fontId="2" fillId="0" borderId="0" xfId="0" applyNumberFormat="1" applyFont="1"/>
    <xf numFmtId="0" fontId="3" fillId="0" borderId="0" xfId="0" applyFont="1" applyAlignment="1">
      <alignment wrapText="1"/>
    </xf>
    <xf numFmtId="47" fontId="2" fillId="0" borderId="1" xfId="0" applyNumberFormat="1" applyFont="1" applyBorder="1"/>
    <xf numFmtId="164" fontId="2" fillId="0" borderId="1" xfId="0" applyNumberFormat="1" applyFont="1" applyBorder="1"/>
    <xf numFmtId="46" fontId="2" fillId="0" borderId="1" xfId="0" applyNumberFormat="1" applyFont="1" applyBorder="1"/>
    <xf numFmtId="21" fontId="2" fillId="0" borderId="1" xfId="0" applyNumberFormat="1" applyFont="1" applyBorder="1"/>
    <xf numFmtId="0" fontId="3" fillId="0" borderId="1" xfId="0" applyFont="1" applyBorder="1"/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yan/Documents/CKO%20Sprint/Event%20Management/OCup%202%20-%20Spring%20Camp/2018/Base%207%20results%20-%202018%20OCup%202%20Spring%20Sports%20Camp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-7 Test Results"/>
      <sheetName val="Sheet2"/>
    </sheetNames>
    <sheetDataSet>
      <sheetData sheetId="0" refreshError="1"/>
      <sheetData sheetId="1">
        <row r="1">
          <cell r="A1" t="str">
            <v>Male</v>
          </cell>
        </row>
        <row r="2">
          <cell r="A2" t="str">
            <v>Female</v>
          </cell>
        </row>
        <row r="3">
          <cell r="A3" t="str">
            <v>Prefer not to answer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D8AE-5F4C-4D3A-8EB3-C50D0C6135F6}">
  <dimension ref="A1:U71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baseColWidth="10" defaultColWidth="9.1640625" defaultRowHeight="14" x14ac:dyDescent="0.2"/>
  <cols>
    <col min="1" max="1" width="9.1640625" style="2"/>
    <col min="2" max="2" width="23.6640625" style="2" customWidth="1"/>
    <col min="3" max="3" width="14.1640625" style="2" customWidth="1"/>
    <col min="4" max="4" width="8.6640625" style="2" customWidth="1"/>
    <col min="5" max="5" width="10.5" style="2" customWidth="1"/>
    <col min="6" max="7" width="9.6640625" style="2" customWidth="1"/>
    <col min="8" max="11" width="9.6640625" style="3" customWidth="1"/>
    <col min="12" max="16384" width="9.1640625" style="2"/>
  </cols>
  <sheetData>
    <row r="1" spans="1:21" ht="19" x14ac:dyDescent="0.25">
      <c r="A1" s="1" t="s">
        <v>76</v>
      </c>
      <c r="B1" s="1"/>
      <c r="M1" s="4" t="s">
        <v>82</v>
      </c>
      <c r="N1" s="4"/>
      <c r="O1" s="4"/>
      <c r="P1" s="4"/>
      <c r="Q1" s="4"/>
      <c r="R1" s="4"/>
      <c r="S1" s="4"/>
      <c r="T1" s="4"/>
      <c r="U1" s="4"/>
    </row>
    <row r="2" spans="1:21" x14ac:dyDescent="0.2">
      <c r="B2" s="4"/>
      <c r="C2" s="4"/>
      <c r="D2" s="4"/>
      <c r="E2" s="4"/>
      <c r="F2" s="15" t="s">
        <v>63</v>
      </c>
      <c r="G2" s="15" t="s">
        <v>64</v>
      </c>
      <c r="H2" s="14" t="s">
        <v>77</v>
      </c>
      <c r="I2" s="14" t="s">
        <v>78</v>
      </c>
      <c r="J2" s="14" t="s">
        <v>79</v>
      </c>
      <c r="K2" s="14" t="s">
        <v>74</v>
      </c>
    </row>
    <row r="3" spans="1:21" ht="15.75" customHeight="1" x14ac:dyDescent="0.2">
      <c r="A3" s="4" t="s">
        <v>80</v>
      </c>
      <c r="B3" s="4"/>
      <c r="C3" s="4"/>
      <c r="D3" s="8"/>
      <c r="E3" s="4"/>
      <c r="F3" s="15"/>
      <c r="G3" s="15"/>
      <c r="H3" s="14"/>
      <c r="I3" s="14"/>
      <c r="J3" s="14"/>
      <c r="K3" s="14"/>
      <c r="M3" s="4" t="s">
        <v>56</v>
      </c>
      <c r="N3" s="4" t="s">
        <v>1</v>
      </c>
      <c r="O3" s="4" t="s">
        <v>3</v>
      </c>
      <c r="P3" s="4" t="s">
        <v>10</v>
      </c>
      <c r="Q3" s="4" t="s">
        <v>28</v>
      </c>
      <c r="R3" s="4" t="s">
        <v>33</v>
      </c>
      <c r="S3" s="4" t="s">
        <v>81</v>
      </c>
      <c r="T3" s="4" t="s">
        <v>42</v>
      </c>
      <c r="U3" s="4" t="s">
        <v>51</v>
      </c>
    </row>
    <row r="4" spans="1:21" ht="15.75" customHeight="1" x14ac:dyDescent="0.2">
      <c r="A4" s="2">
        <v>1</v>
      </c>
      <c r="B4" s="5" t="s">
        <v>27</v>
      </c>
      <c r="C4" s="5" t="s">
        <v>10</v>
      </c>
      <c r="D4" s="5">
        <v>2004</v>
      </c>
      <c r="E4" s="5" t="s">
        <v>70</v>
      </c>
      <c r="F4" s="5" t="s">
        <v>72</v>
      </c>
      <c r="G4" s="5" t="s">
        <v>73</v>
      </c>
      <c r="H4" s="10">
        <v>6.5972222222222213E-4</v>
      </c>
      <c r="I4" s="10">
        <v>6.7129629629629625E-4</v>
      </c>
      <c r="J4" s="10">
        <v>6.5972222222222213E-4</v>
      </c>
      <c r="K4" s="10">
        <f>F5+H4+I4+J4</f>
        <v>2.165509259259259E-2</v>
      </c>
      <c r="P4" s="2">
        <v>16</v>
      </c>
    </row>
    <row r="5" spans="1:21" ht="15.75" customHeight="1" x14ac:dyDescent="0.2">
      <c r="A5" s="2">
        <v>2</v>
      </c>
      <c r="B5" s="5" t="s">
        <v>26</v>
      </c>
      <c r="C5" s="5" t="s">
        <v>10</v>
      </c>
      <c r="D5" s="5">
        <v>2004</v>
      </c>
      <c r="E5" s="5" t="s">
        <v>70</v>
      </c>
      <c r="F5" s="9">
        <v>1.9664351851851853E-2</v>
      </c>
      <c r="G5" s="5" t="s">
        <v>72</v>
      </c>
      <c r="H5" s="10">
        <v>7.407407407407407E-4</v>
      </c>
      <c r="I5" s="10">
        <v>7.6388888888888893E-4</v>
      </c>
      <c r="J5" s="10">
        <v>7.175925925925927E-4</v>
      </c>
      <c r="K5" s="10">
        <f>F5+H5+I5+J5</f>
        <v>2.1886574074074076E-2</v>
      </c>
      <c r="P5" s="2">
        <v>8</v>
      </c>
    </row>
    <row r="6" spans="1:21" ht="15.75" customHeight="1" x14ac:dyDescent="0.2">
      <c r="B6" s="4"/>
    </row>
    <row r="7" spans="1:21" ht="15.75" customHeight="1" x14ac:dyDescent="0.2">
      <c r="A7" s="2">
        <v>1</v>
      </c>
      <c r="B7" s="5" t="s">
        <v>46</v>
      </c>
      <c r="C7" s="5" t="s">
        <v>42</v>
      </c>
      <c r="D7" s="5">
        <v>2005</v>
      </c>
      <c r="E7" s="5" t="s">
        <v>70</v>
      </c>
      <c r="F7" s="9">
        <v>1.5682870370370371E-2</v>
      </c>
      <c r="G7" s="9">
        <v>2.6747685185185183E-2</v>
      </c>
      <c r="H7" s="10">
        <v>7.291666666666667E-4</v>
      </c>
      <c r="I7" s="10">
        <v>7.291666666666667E-4</v>
      </c>
      <c r="J7" s="10">
        <v>6.9444444444444447E-4</v>
      </c>
      <c r="K7" s="10">
        <f t="shared" ref="K7:K15" si="0">SUM(F7:J7)</f>
        <v>4.4583333333333336E-2</v>
      </c>
      <c r="T7" s="2">
        <v>19</v>
      </c>
    </row>
    <row r="8" spans="1:21" ht="15.75" customHeight="1" x14ac:dyDescent="0.2">
      <c r="A8" s="2">
        <v>2</v>
      </c>
      <c r="B8" s="5" t="s">
        <v>18</v>
      </c>
      <c r="C8" s="5" t="s">
        <v>10</v>
      </c>
      <c r="D8" s="5">
        <v>2005</v>
      </c>
      <c r="E8" s="5" t="s">
        <v>70</v>
      </c>
      <c r="F8" s="9">
        <v>1.744212962962963E-2</v>
      </c>
      <c r="G8" s="9">
        <v>2.5659722222222223E-2</v>
      </c>
      <c r="H8" s="10">
        <v>6.2500000000000001E-4</v>
      </c>
      <c r="I8" s="10">
        <v>6.4814814814814813E-4</v>
      </c>
      <c r="J8" s="10">
        <v>6.2500000000000001E-4</v>
      </c>
      <c r="K8" s="10">
        <f t="shared" si="0"/>
        <v>4.4999999999999998E-2</v>
      </c>
      <c r="P8" s="2">
        <v>8</v>
      </c>
    </row>
    <row r="9" spans="1:21" ht="15.75" customHeight="1" x14ac:dyDescent="0.2">
      <c r="A9" s="2">
        <v>3</v>
      </c>
      <c r="B9" s="5" t="s">
        <v>17</v>
      </c>
      <c r="C9" s="5" t="s">
        <v>10</v>
      </c>
      <c r="D9" s="5">
        <v>2005</v>
      </c>
      <c r="E9" s="5" t="s">
        <v>70</v>
      </c>
      <c r="F9" s="9">
        <v>1.7696759259259259E-2</v>
      </c>
      <c r="G9" s="9">
        <v>2.5798611111111109E-2</v>
      </c>
      <c r="H9" s="10">
        <v>7.291666666666667E-4</v>
      </c>
      <c r="I9" s="10">
        <v>7.175925925925927E-4</v>
      </c>
      <c r="J9" s="10">
        <v>7.407407407407407E-4</v>
      </c>
      <c r="K9" s="10">
        <f t="shared" si="0"/>
        <v>4.5682870370370374E-2</v>
      </c>
      <c r="P9" s="2">
        <v>6</v>
      </c>
    </row>
    <row r="10" spans="1:21" ht="15.75" customHeight="1" x14ac:dyDescent="0.2">
      <c r="A10" s="2">
        <v>4</v>
      </c>
      <c r="B10" s="5" t="s">
        <v>21</v>
      </c>
      <c r="C10" s="5" t="s">
        <v>10</v>
      </c>
      <c r="D10" s="5">
        <v>2005</v>
      </c>
      <c r="E10" s="5" t="s">
        <v>70</v>
      </c>
      <c r="F10" s="9">
        <v>1.8391203703703705E-2</v>
      </c>
      <c r="G10" s="9">
        <v>2.5567129629629634E-2</v>
      </c>
      <c r="H10" s="10">
        <v>6.7129629629629625E-4</v>
      </c>
      <c r="I10" s="10">
        <v>6.8287037037037025E-4</v>
      </c>
      <c r="J10" s="10">
        <v>6.3657407407407402E-4</v>
      </c>
      <c r="K10" s="10">
        <f t="shared" si="0"/>
        <v>4.5949074074074073E-2</v>
      </c>
      <c r="P10" s="2">
        <v>5</v>
      </c>
    </row>
    <row r="11" spans="1:21" ht="15.75" customHeight="1" x14ac:dyDescent="0.2">
      <c r="A11" s="2">
        <v>5</v>
      </c>
      <c r="B11" s="5" t="s">
        <v>47</v>
      </c>
      <c r="C11" s="5" t="s">
        <v>42</v>
      </c>
      <c r="D11" s="5">
        <v>2005</v>
      </c>
      <c r="E11" s="5" t="s">
        <v>70</v>
      </c>
      <c r="F11" s="9">
        <v>1.9421296296296294E-2</v>
      </c>
      <c r="G11" s="9">
        <v>2.539351851851852E-2</v>
      </c>
      <c r="H11" s="10">
        <v>7.175925925925927E-4</v>
      </c>
      <c r="I11" s="10">
        <v>7.291666666666667E-4</v>
      </c>
      <c r="J11" s="10">
        <v>7.5231481481481471E-4</v>
      </c>
      <c r="K11" s="10">
        <f t="shared" si="0"/>
        <v>4.7013888888888897E-2</v>
      </c>
      <c r="T11" s="2">
        <v>4</v>
      </c>
    </row>
    <row r="12" spans="1:21" ht="15.75" customHeight="1" x14ac:dyDescent="0.2">
      <c r="A12" s="2">
        <v>6</v>
      </c>
      <c r="B12" s="5" t="s">
        <v>19</v>
      </c>
      <c r="C12" s="5" t="s">
        <v>10</v>
      </c>
      <c r="D12" s="5">
        <v>2005</v>
      </c>
      <c r="E12" s="5" t="s">
        <v>70</v>
      </c>
      <c r="F12" s="9">
        <v>2.0474537037037038E-2</v>
      </c>
      <c r="G12" s="9">
        <v>2.5405092592592594E-2</v>
      </c>
      <c r="H12" s="10">
        <v>7.0601851851851847E-4</v>
      </c>
      <c r="I12" s="10">
        <v>6.7129629629629625E-4</v>
      </c>
      <c r="J12" s="10">
        <v>7.0601851851851847E-4</v>
      </c>
      <c r="K12" s="10">
        <f t="shared" si="0"/>
        <v>4.7962962962962957E-2</v>
      </c>
      <c r="T12" s="2">
        <v>3</v>
      </c>
    </row>
    <row r="13" spans="1:21" ht="15.75" customHeight="1" x14ac:dyDescent="0.2">
      <c r="A13" s="2">
        <v>7</v>
      </c>
      <c r="B13" s="5" t="s">
        <v>16</v>
      </c>
      <c r="C13" s="5" t="s">
        <v>10</v>
      </c>
      <c r="D13" s="5">
        <v>2005</v>
      </c>
      <c r="E13" s="5" t="s">
        <v>70</v>
      </c>
      <c r="F13" s="9">
        <v>1.923611111111111E-2</v>
      </c>
      <c r="G13" s="9">
        <v>2.6944444444444441E-2</v>
      </c>
      <c r="H13" s="10">
        <v>6.8287037037037025E-4</v>
      </c>
      <c r="I13" s="10">
        <v>6.8287037037037025E-4</v>
      </c>
      <c r="J13" s="10">
        <v>6.8287037037037025E-4</v>
      </c>
      <c r="K13" s="10">
        <f t="shared" si="0"/>
        <v>4.8229166666666656E-2</v>
      </c>
      <c r="T13" s="2">
        <v>2</v>
      </c>
    </row>
    <row r="14" spans="1:21" ht="15.75" customHeight="1" x14ac:dyDescent="0.2">
      <c r="A14" s="2">
        <v>8</v>
      </c>
      <c r="B14" s="5" t="s">
        <v>20</v>
      </c>
      <c r="C14" s="5" t="s">
        <v>10</v>
      </c>
      <c r="D14" s="5">
        <v>2005</v>
      </c>
      <c r="E14" s="5" t="s">
        <v>70</v>
      </c>
      <c r="F14" s="9">
        <v>2.1331018518518517E-2</v>
      </c>
      <c r="G14" s="9">
        <v>2.7314814814814816E-2</v>
      </c>
      <c r="H14" s="10">
        <v>6.9444444444444447E-4</v>
      </c>
      <c r="I14" s="10">
        <v>6.7129629629629625E-4</v>
      </c>
      <c r="J14" s="10">
        <v>6.8287037037037025E-4</v>
      </c>
      <c r="K14" s="10">
        <f t="shared" si="0"/>
        <v>5.0694444444444438E-2</v>
      </c>
      <c r="T14" s="2">
        <v>1</v>
      </c>
    </row>
    <row r="15" spans="1:21" ht="15.75" customHeight="1" x14ac:dyDescent="0.2">
      <c r="A15" s="2">
        <v>9</v>
      </c>
      <c r="B15" s="5" t="s">
        <v>53</v>
      </c>
      <c r="C15" s="5" t="s">
        <v>51</v>
      </c>
      <c r="D15" s="5">
        <v>2005</v>
      </c>
      <c r="E15" s="5" t="s">
        <v>70</v>
      </c>
      <c r="F15" s="9">
        <v>2.5590277777777778E-2</v>
      </c>
      <c r="G15" s="9">
        <v>2.8587962962962964E-2</v>
      </c>
      <c r="H15" s="10">
        <v>7.0601851851851847E-4</v>
      </c>
      <c r="I15" s="10">
        <v>7.0601851851851847E-4</v>
      </c>
      <c r="J15" s="10">
        <v>7.175925925925927E-4</v>
      </c>
      <c r="K15" s="10">
        <f t="shared" si="0"/>
        <v>5.6307870370370369E-2</v>
      </c>
    </row>
    <row r="16" spans="1:21" ht="15.75" customHeight="1" x14ac:dyDescent="0.2">
      <c r="A16" s="2">
        <v>10</v>
      </c>
      <c r="B16" s="5" t="s">
        <v>15</v>
      </c>
      <c r="C16" s="5" t="s">
        <v>10</v>
      </c>
      <c r="D16" s="5">
        <v>2005</v>
      </c>
      <c r="E16" s="5" t="s">
        <v>70</v>
      </c>
      <c r="F16" s="5" t="s">
        <v>66</v>
      </c>
      <c r="G16" s="9">
        <v>3.8287037037037036E-2</v>
      </c>
      <c r="H16" s="10">
        <v>1.0532407407407407E-3</v>
      </c>
      <c r="I16" s="10">
        <v>9.7222222222222209E-4</v>
      </c>
      <c r="J16" s="10">
        <v>1.2152777777777778E-3</v>
      </c>
      <c r="K16" s="10">
        <f>F15+G16+H16+I16+J16</f>
        <v>6.7118055555555556E-2</v>
      </c>
    </row>
    <row r="17" spans="1:20" ht="15.75" customHeight="1" x14ac:dyDescent="0.2">
      <c r="B17" s="4"/>
      <c r="F17" s="6"/>
      <c r="G17" s="6"/>
    </row>
    <row r="18" spans="1:20" ht="15.75" customHeight="1" x14ac:dyDescent="0.2">
      <c r="A18" s="2">
        <v>1</v>
      </c>
      <c r="B18" s="5" t="s">
        <v>58</v>
      </c>
      <c r="C18" s="5" t="s">
        <v>56</v>
      </c>
      <c r="D18" s="5">
        <v>2003</v>
      </c>
      <c r="E18" s="5" t="s">
        <v>68</v>
      </c>
      <c r="F18" s="9">
        <v>2.1574074074074075E-2</v>
      </c>
      <c r="G18" s="9">
        <v>2.2627314814814819E-2</v>
      </c>
      <c r="H18" s="10">
        <v>4.9768518518518521E-4</v>
      </c>
      <c r="I18" s="10">
        <v>5.3240740740740744E-4</v>
      </c>
      <c r="J18" s="10">
        <v>5.0925925925925921E-4</v>
      </c>
      <c r="K18" s="10">
        <v>4.5740740740740742E-2</v>
      </c>
      <c r="M18" s="2">
        <v>16</v>
      </c>
    </row>
    <row r="19" spans="1:20" ht="15.75" customHeight="1" x14ac:dyDescent="0.2">
      <c r="A19" s="2">
        <v>2</v>
      </c>
      <c r="B19" s="5" t="s">
        <v>59</v>
      </c>
      <c r="C19" s="5" t="s">
        <v>56</v>
      </c>
      <c r="D19" s="5">
        <v>2003</v>
      </c>
      <c r="E19" s="5" t="s">
        <v>68</v>
      </c>
      <c r="F19" s="5" t="s">
        <v>73</v>
      </c>
      <c r="G19" s="11">
        <v>2.2604166666666665E-2</v>
      </c>
      <c r="H19" s="10">
        <v>5.4398148148148144E-4</v>
      </c>
      <c r="I19" s="10">
        <v>5.4398148148148144E-4</v>
      </c>
      <c r="J19" s="10">
        <v>5.4398148148148144E-4</v>
      </c>
      <c r="K19" s="10">
        <v>4.7731481481481486E-2</v>
      </c>
      <c r="M19" s="2">
        <v>8</v>
      </c>
    </row>
    <row r="20" spans="1:20" ht="15.75" customHeight="1" x14ac:dyDescent="0.2">
      <c r="A20" s="2">
        <v>3</v>
      </c>
      <c r="B20" s="5" t="s">
        <v>2</v>
      </c>
      <c r="C20" s="5" t="s">
        <v>1</v>
      </c>
      <c r="D20" s="5">
        <v>2003</v>
      </c>
      <c r="E20" s="5" t="s">
        <v>68</v>
      </c>
      <c r="F20" s="9">
        <v>2.3495370370370371E-2</v>
      </c>
      <c r="G20" s="11">
        <v>2.6099537037037036E-2</v>
      </c>
      <c r="H20" s="10">
        <v>5.6712962962962956E-4</v>
      </c>
      <c r="I20" s="10">
        <v>5.6712962962962956E-4</v>
      </c>
      <c r="J20" s="10">
        <v>5.6712962962962956E-4</v>
      </c>
      <c r="K20" s="10">
        <v>5.1296296296296291E-2</v>
      </c>
      <c r="N20" s="2">
        <v>6</v>
      </c>
    </row>
    <row r="21" spans="1:20" ht="15.75" customHeight="1" x14ac:dyDescent="0.2">
      <c r="B21" s="4"/>
      <c r="G21" s="7"/>
    </row>
    <row r="22" spans="1:20" ht="15.75" customHeight="1" x14ac:dyDescent="0.2">
      <c r="A22" s="2">
        <v>1</v>
      </c>
      <c r="B22" s="5" t="s">
        <v>40</v>
      </c>
      <c r="C22" s="5" t="s">
        <v>37</v>
      </c>
      <c r="D22" s="5">
        <v>2004</v>
      </c>
      <c r="E22" s="5" t="s">
        <v>68</v>
      </c>
      <c r="F22" s="11">
        <v>1.9849537037037037E-2</v>
      </c>
      <c r="G22" s="9">
        <v>2.4525462962962968E-2</v>
      </c>
      <c r="H22" s="10">
        <v>5.7870370370370378E-4</v>
      </c>
      <c r="I22" s="10">
        <v>5.5555555555555556E-4</v>
      </c>
      <c r="J22" s="10">
        <v>5.6712962962962956E-4</v>
      </c>
      <c r="K22" s="10">
        <v>4.6076388888888882E-2</v>
      </c>
      <c r="S22" s="2">
        <v>16</v>
      </c>
    </row>
    <row r="23" spans="1:20" ht="15.75" customHeight="1" x14ac:dyDescent="0.2">
      <c r="A23" s="2">
        <v>2</v>
      </c>
      <c r="B23" s="5" t="s">
        <v>62</v>
      </c>
      <c r="C23" s="5" t="s">
        <v>56</v>
      </c>
      <c r="D23" s="5">
        <v>2004</v>
      </c>
      <c r="E23" s="5" t="s">
        <v>68</v>
      </c>
      <c r="F23" s="9">
        <v>2.1261574074074075E-2</v>
      </c>
      <c r="G23" s="5" t="s">
        <v>67</v>
      </c>
      <c r="H23" s="10">
        <v>6.4814814814814813E-4</v>
      </c>
      <c r="I23" s="10">
        <v>6.5972222222222213E-4</v>
      </c>
      <c r="J23" s="10">
        <v>6.5972222222222213E-4</v>
      </c>
      <c r="K23" s="10">
        <v>4.9467592592592591E-2</v>
      </c>
      <c r="M23" s="2">
        <v>8</v>
      </c>
    </row>
    <row r="24" spans="1:20" ht="15.75" customHeight="1" x14ac:dyDescent="0.2">
      <c r="A24" s="2">
        <v>3</v>
      </c>
      <c r="B24" s="5" t="s">
        <v>57</v>
      </c>
      <c r="C24" s="5" t="s">
        <v>56</v>
      </c>
      <c r="D24" s="5">
        <v>2004</v>
      </c>
      <c r="E24" s="5" t="s">
        <v>68</v>
      </c>
      <c r="F24" s="9">
        <v>2.3032407407407404E-2</v>
      </c>
      <c r="G24" s="9">
        <v>2.4687499999999998E-2</v>
      </c>
      <c r="H24" s="10">
        <v>6.8287037037037025E-4</v>
      </c>
      <c r="I24" s="10">
        <v>6.4814814814814813E-4</v>
      </c>
      <c r="J24" s="10">
        <v>6.7129629629629625E-4</v>
      </c>
      <c r="K24" s="10">
        <v>4.9687499999999996E-2</v>
      </c>
      <c r="M24" s="2">
        <v>6</v>
      </c>
    </row>
    <row r="25" spans="1:20" ht="15.75" customHeight="1" x14ac:dyDescent="0.2">
      <c r="A25" s="2">
        <v>4</v>
      </c>
      <c r="B25" s="5" t="s">
        <v>36</v>
      </c>
      <c r="C25" s="5" t="s">
        <v>33</v>
      </c>
      <c r="D25" s="5">
        <v>2004</v>
      </c>
      <c r="E25" s="5" t="s">
        <v>68</v>
      </c>
      <c r="F25" s="9">
        <v>2.8530092592592593E-2</v>
      </c>
      <c r="G25" s="9">
        <v>3.3229166666666664E-2</v>
      </c>
      <c r="H25" s="10">
        <v>8.7962962962962962E-4</v>
      </c>
      <c r="I25" s="10">
        <v>8.1018518518518516E-4</v>
      </c>
      <c r="J25" s="10">
        <v>8.1018518518518516E-4</v>
      </c>
      <c r="K25" s="10">
        <v>6.4259259259259252E-2</v>
      </c>
      <c r="R25" s="2">
        <v>5</v>
      </c>
    </row>
    <row r="26" spans="1:20" ht="15.75" customHeight="1" x14ac:dyDescent="0.2">
      <c r="B26" s="4"/>
      <c r="F26" s="6"/>
    </row>
    <row r="27" spans="1:20" ht="15.75" customHeight="1" x14ac:dyDescent="0.2">
      <c r="A27" s="2">
        <v>1</v>
      </c>
      <c r="B27" s="5" t="s">
        <v>7</v>
      </c>
      <c r="C27" s="5" t="s">
        <v>3</v>
      </c>
      <c r="D27" s="5">
        <v>2005</v>
      </c>
      <c r="E27" s="5" t="s">
        <v>68</v>
      </c>
      <c r="F27" s="9">
        <v>1.5173611111111112E-2</v>
      </c>
      <c r="G27" s="9">
        <v>2.4166666666666666E-2</v>
      </c>
      <c r="H27" s="10">
        <v>6.4814814814814813E-4</v>
      </c>
      <c r="I27" s="10">
        <v>6.3657407407407402E-4</v>
      </c>
      <c r="J27" s="10">
        <v>6.2500000000000001E-4</v>
      </c>
      <c r="K27" s="10">
        <f>SUM(F27:J27)</f>
        <v>4.1250000000000002E-2</v>
      </c>
      <c r="O27" s="2">
        <v>16</v>
      </c>
    </row>
    <row r="28" spans="1:20" ht="15.75" customHeight="1" x14ac:dyDescent="0.2">
      <c r="A28" s="2">
        <v>2</v>
      </c>
      <c r="B28" s="5" t="s">
        <v>45</v>
      </c>
      <c r="C28" s="5" t="s">
        <v>42</v>
      </c>
      <c r="D28" s="5">
        <v>2005</v>
      </c>
      <c r="E28" s="5" t="s">
        <v>68</v>
      </c>
      <c r="F28" s="9">
        <v>1.6481481481481482E-2</v>
      </c>
      <c r="G28" s="9">
        <v>2.461805555555556E-2</v>
      </c>
      <c r="H28" s="10">
        <v>6.5972222222222213E-4</v>
      </c>
      <c r="I28" s="10">
        <v>6.5972222222222213E-4</v>
      </c>
      <c r="J28" s="10">
        <v>6.4814814814814813E-4</v>
      </c>
      <c r="K28" s="10">
        <f>SUM(F28:J28)</f>
        <v>4.3067129629629636E-2</v>
      </c>
      <c r="T28" s="2">
        <v>8</v>
      </c>
    </row>
    <row r="29" spans="1:20" ht="15.75" customHeight="1" x14ac:dyDescent="0.2">
      <c r="A29" s="2">
        <v>3</v>
      </c>
      <c r="B29" s="5" t="s">
        <v>34</v>
      </c>
      <c r="C29" s="5" t="s">
        <v>33</v>
      </c>
      <c r="D29" s="5">
        <v>2005</v>
      </c>
      <c r="E29" s="5" t="s">
        <v>68</v>
      </c>
      <c r="F29" s="9">
        <v>1.9363425925925926E-2</v>
      </c>
      <c r="G29" s="9">
        <v>2.6284722222222223E-2</v>
      </c>
      <c r="H29" s="10">
        <v>6.5972222222222213E-4</v>
      </c>
      <c r="I29" s="10">
        <v>6.8287037037037025E-4</v>
      </c>
      <c r="J29" s="10">
        <v>6.9444444444444447E-4</v>
      </c>
      <c r="K29" s="10">
        <f>SUM(F29:J29)</f>
        <v>4.7685185185185178E-2</v>
      </c>
      <c r="R29" s="2">
        <v>6</v>
      </c>
    </row>
    <row r="30" spans="1:20" ht="15.75" customHeight="1" x14ac:dyDescent="0.2">
      <c r="A30" s="2">
        <v>4</v>
      </c>
      <c r="B30" s="5" t="s">
        <v>0</v>
      </c>
      <c r="C30" s="5" t="s">
        <v>1</v>
      </c>
      <c r="D30" s="5">
        <v>2005</v>
      </c>
      <c r="E30" s="5" t="s">
        <v>68</v>
      </c>
      <c r="F30" s="9">
        <v>1.9328703703703702E-2</v>
      </c>
      <c r="G30" s="9">
        <v>2.631944444444444E-2</v>
      </c>
      <c r="H30" s="10">
        <v>7.0601851851851847E-4</v>
      </c>
      <c r="I30" s="10">
        <v>7.5231481481481471E-4</v>
      </c>
      <c r="J30" s="10">
        <v>7.0601851851851847E-4</v>
      </c>
      <c r="K30" s="10">
        <f>SUM(F30:J30)</f>
        <v>4.7812499999999994E-2</v>
      </c>
      <c r="N30" s="2">
        <v>5</v>
      </c>
    </row>
    <row r="31" spans="1:20" ht="15.75" customHeight="1" x14ac:dyDescent="0.2">
      <c r="A31" s="2">
        <v>5</v>
      </c>
      <c r="B31" s="5" t="s">
        <v>44</v>
      </c>
      <c r="C31" s="5" t="s">
        <v>42</v>
      </c>
      <c r="D31" s="5">
        <v>2005</v>
      </c>
      <c r="E31" s="5" t="s">
        <v>68</v>
      </c>
      <c r="F31" s="9">
        <v>2.2465277777777778E-2</v>
      </c>
      <c r="G31" s="9">
        <v>2.7476851851851853E-2</v>
      </c>
      <c r="H31" s="10">
        <v>7.175925925925927E-4</v>
      </c>
      <c r="I31" s="10">
        <v>7.7546296296296304E-4</v>
      </c>
      <c r="J31" s="10">
        <v>6.9444444444444447E-4</v>
      </c>
      <c r="K31" s="10">
        <f>SUM(F31:J31)</f>
        <v>5.212962962962963E-2</v>
      </c>
      <c r="T31" s="2">
        <v>4</v>
      </c>
    </row>
    <row r="32" spans="1:20" ht="15.75" customHeight="1" x14ac:dyDescent="0.2">
      <c r="A32" s="2">
        <v>6</v>
      </c>
      <c r="B32" s="5" t="s">
        <v>12</v>
      </c>
      <c r="C32" s="5" t="s">
        <v>10</v>
      </c>
      <c r="D32" s="5">
        <v>2005</v>
      </c>
      <c r="E32" s="5" t="s">
        <v>68</v>
      </c>
      <c r="F32" s="9">
        <v>1.8912037037037036E-2</v>
      </c>
      <c r="G32" s="5" t="s">
        <v>73</v>
      </c>
      <c r="H32" s="10">
        <v>6.5972222222222213E-4</v>
      </c>
      <c r="I32" s="10">
        <v>6.4814814814814813E-4</v>
      </c>
      <c r="J32" s="10">
        <v>6.2500000000000001E-4</v>
      </c>
      <c r="K32" s="10">
        <f>F32+G37+H32+I32+J32</f>
        <v>5.2268518518518513E-2</v>
      </c>
      <c r="P32" s="2">
        <v>3</v>
      </c>
    </row>
    <row r="33" spans="1:21" ht="15.75" customHeight="1" x14ac:dyDescent="0.2">
      <c r="A33" s="2">
        <v>7</v>
      </c>
      <c r="B33" s="5" t="s">
        <v>11</v>
      </c>
      <c r="C33" s="5" t="s">
        <v>10</v>
      </c>
      <c r="D33" s="5">
        <v>2005</v>
      </c>
      <c r="E33" s="5" t="s">
        <v>68</v>
      </c>
      <c r="F33" s="9">
        <v>1.9849537037037037E-2</v>
      </c>
      <c r="G33" s="9">
        <v>3.019675925925926E-2</v>
      </c>
      <c r="H33" s="10">
        <v>7.7546296296296304E-4</v>
      </c>
      <c r="I33" s="10">
        <v>9.2592592592592585E-4</v>
      </c>
      <c r="J33" s="10">
        <v>6.5972222222222213E-4</v>
      </c>
      <c r="K33" s="10">
        <f>SUM(F33:J33)</f>
        <v>5.2407407407407409E-2</v>
      </c>
      <c r="P33" s="2">
        <v>2</v>
      </c>
    </row>
    <row r="34" spans="1:21" ht="15.75" customHeight="1" x14ac:dyDescent="0.2">
      <c r="A34" s="2">
        <v>8</v>
      </c>
      <c r="B34" s="5" t="s">
        <v>52</v>
      </c>
      <c r="C34" s="5" t="s">
        <v>51</v>
      </c>
      <c r="D34" s="5">
        <v>2005</v>
      </c>
      <c r="E34" s="5" t="s">
        <v>68</v>
      </c>
      <c r="F34" s="9">
        <v>2.269675925925926E-2</v>
      </c>
      <c r="G34" s="9">
        <v>2.836805555555556E-2</v>
      </c>
      <c r="H34" s="10">
        <v>7.6388888888888893E-4</v>
      </c>
      <c r="I34" s="10">
        <v>7.7546296296296304E-4</v>
      </c>
      <c r="J34" s="10">
        <v>7.6388888888888893E-4</v>
      </c>
      <c r="K34" s="10">
        <f>SUM(F34:J34)</f>
        <v>5.3368055555555564E-2</v>
      </c>
      <c r="U34" s="2">
        <v>1</v>
      </c>
    </row>
    <row r="35" spans="1:21" ht="15.75" customHeight="1" x14ac:dyDescent="0.2">
      <c r="A35" s="2">
        <v>9</v>
      </c>
      <c r="B35" s="5" t="s">
        <v>14</v>
      </c>
      <c r="C35" s="5" t="s">
        <v>10</v>
      </c>
      <c r="D35" s="5">
        <v>2005</v>
      </c>
      <c r="E35" s="5" t="s">
        <v>68</v>
      </c>
      <c r="F35" s="5" t="s">
        <v>72</v>
      </c>
      <c r="G35" s="9">
        <v>2.9050925925925928E-2</v>
      </c>
      <c r="H35" s="10">
        <v>7.7546296296296304E-4</v>
      </c>
      <c r="I35" s="10">
        <v>7.7546296296296304E-4</v>
      </c>
      <c r="J35" s="10">
        <v>7.7546296296296304E-4</v>
      </c>
      <c r="K35" s="10">
        <f>F34+G35+H35+I35+J35</f>
        <v>5.407407407407408E-2</v>
      </c>
    </row>
    <row r="36" spans="1:21" ht="15.75" customHeight="1" x14ac:dyDescent="0.2">
      <c r="A36" s="2">
        <v>10</v>
      </c>
      <c r="B36" s="5" t="s">
        <v>13</v>
      </c>
      <c r="C36" s="5" t="s">
        <v>10</v>
      </c>
      <c r="D36" s="5">
        <v>2005</v>
      </c>
      <c r="E36" s="5" t="s">
        <v>68</v>
      </c>
      <c r="F36" s="11">
        <v>2.0219907407407409E-2</v>
      </c>
      <c r="G36" s="9">
        <v>3.142361111111111E-2</v>
      </c>
      <c r="H36" s="10">
        <v>8.449074074074075E-4</v>
      </c>
      <c r="I36" s="10">
        <v>8.564814814814815E-4</v>
      </c>
      <c r="J36" s="10">
        <v>8.564814814814815E-4</v>
      </c>
      <c r="K36" s="10">
        <f>SUM(F36:J36)</f>
        <v>5.4201388888888882E-2</v>
      </c>
    </row>
    <row r="37" spans="1:21" ht="15.75" customHeight="1" x14ac:dyDescent="0.2">
      <c r="A37" s="2">
        <v>11</v>
      </c>
      <c r="B37" s="5" t="s">
        <v>61</v>
      </c>
      <c r="C37" s="5" t="s">
        <v>42</v>
      </c>
      <c r="D37" s="5">
        <v>2005</v>
      </c>
      <c r="E37" s="5" t="s">
        <v>68</v>
      </c>
      <c r="F37" s="5" t="s">
        <v>73</v>
      </c>
      <c r="G37" s="9">
        <v>3.142361111111111E-2</v>
      </c>
      <c r="H37" s="10">
        <v>7.6388888888888893E-4</v>
      </c>
      <c r="I37" s="10">
        <v>7.175925925925927E-4</v>
      </c>
      <c r="J37" s="10">
        <v>7.407407407407407E-4</v>
      </c>
      <c r="K37" s="10">
        <f>F34+G37+H37+I37+J37</f>
        <v>5.6342592592592604E-2</v>
      </c>
    </row>
    <row r="38" spans="1:21" ht="15.75" customHeight="1" x14ac:dyDescent="0.2">
      <c r="B38" s="4"/>
      <c r="F38" s="6"/>
      <c r="G38" s="6"/>
    </row>
    <row r="39" spans="1:21" ht="15.75" customHeight="1" x14ac:dyDescent="0.2">
      <c r="A39" s="2">
        <v>1</v>
      </c>
      <c r="B39" s="5" t="s">
        <v>38</v>
      </c>
      <c r="C39" s="5" t="s">
        <v>37</v>
      </c>
      <c r="D39" s="5">
        <v>2006</v>
      </c>
      <c r="E39" s="5" t="s">
        <v>68</v>
      </c>
      <c r="F39" s="9">
        <v>1.0166666666666666</v>
      </c>
      <c r="G39" s="11">
        <v>2.3541666666666666E-2</v>
      </c>
      <c r="H39" s="10">
        <v>6.2500000000000001E-4</v>
      </c>
      <c r="I39" s="10">
        <v>6.2500000000000001E-4</v>
      </c>
      <c r="J39" s="10">
        <v>6.2500000000000001E-4</v>
      </c>
      <c r="K39" s="10">
        <f>SUM(F39:J39)</f>
        <v>1.0420833333333335</v>
      </c>
      <c r="S39" s="2">
        <v>16</v>
      </c>
    </row>
    <row r="40" spans="1:21" ht="15.75" customHeight="1" x14ac:dyDescent="0.2">
      <c r="A40" s="2">
        <v>2</v>
      </c>
      <c r="B40" s="5" t="s">
        <v>5</v>
      </c>
      <c r="C40" s="5" t="s">
        <v>3</v>
      </c>
      <c r="D40" s="5">
        <v>2006</v>
      </c>
      <c r="E40" s="5" t="s">
        <v>68</v>
      </c>
      <c r="F40" s="9">
        <v>1.6620370370370372E-2</v>
      </c>
      <c r="G40" s="9">
        <v>2.631944444444444E-2</v>
      </c>
      <c r="H40" s="10">
        <v>7.291666666666667E-4</v>
      </c>
      <c r="I40" s="10">
        <v>7.5231481481481471E-4</v>
      </c>
      <c r="J40" s="10">
        <v>6.9444444444444447E-4</v>
      </c>
      <c r="K40" s="10">
        <f>SUM(F40:J40)</f>
        <v>4.5115740740740741E-2</v>
      </c>
      <c r="O40" s="2">
        <v>8</v>
      </c>
    </row>
    <row r="41" spans="1:21" ht="15.75" customHeight="1" x14ac:dyDescent="0.2">
      <c r="A41" s="2">
        <v>3</v>
      </c>
      <c r="B41" s="5" t="s">
        <v>43</v>
      </c>
      <c r="C41" s="5" t="s">
        <v>42</v>
      </c>
      <c r="D41" s="5">
        <v>2006</v>
      </c>
      <c r="E41" s="5" t="s">
        <v>68</v>
      </c>
      <c r="F41" s="9">
        <v>2.883101851851852E-2</v>
      </c>
      <c r="G41" s="9">
        <v>2.6446759259259264E-2</v>
      </c>
      <c r="H41" s="10">
        <v>6.4814814814814813E-4</v>
      </c>
      <c r="I41" s="10">
        <v>6.7129629629629625E-4</v>
      </c>
      <c r="J41" s="10">
        <v>6.8287037037037025E-4</v>
      </c>
      <c r="K41" s="10">
        <f>SUM(F41:J41)</f>
        <v>5.7280092592592598E-2</v>
      </c>
      <c r="T41" s="2">
        <v>6</v>
      </c>
    </row>
    <row r="42" spans="1:21" ht="15.75" customHeight="1" x14ac:dyDescent="0.2">
      <c r="A42" s="2">
        <v>4</v>
      </c>
      <c r="B42" s="5" t="s">
        <v>4</v>
      </c>
      <c r="C42" s="5" t="s">
        <v>3</v>
      </c>
      <c r="D42" s="5">
        <v>2006</v>
      </c>
      <c r="E42" s="5" t="s">
        <v>68</v>
      </c>
      <c r="F42" s="9">
        <v>2.8854166666666667E-2</v>
      </c>
      <c r="G42" s="9">
        <v>3.3865740740740738E-2</v>
      </c>
      <c r="H42" s="10">
        <v>8.7962962962962962E-4</v>
      </c>
      <c r="I42" s="10">
        <v>8.7962962962962962E-4</v>
      </c>
      <c r="J42" s="10">
        <v>8.1018518518518516E-4</v>
      </c>
      <c r="K42" s="10">
        <f>SUM(F42:J42)</f>
        <v>6.5289351851851862E-2</v>
      </c>
      <c r="O42" s="2">
        <v>5</v>
      </c>
    </row>
    <row r="43" spans="1:21" ht="15.75" customHeight="1" x14ac:dyDescent="0.2">
      <c r="B43" s="4"/>
      <c r="F43" s="6"/>
    </row>
    <row r="44" spans="1:21" ht="15.75" customHeight="1" x14ac:dyDescent="0.2">
      <c r="A44" s="2">
        <v>1</v>
      </c>
      <c r="B44" s="5" t="s">
        <v>9</v>
      </c>
      <c r="C44" s="5" t="s">
        <v>3</v>
      </c>
      <c r="D44" s="5">
        <v>2004</v>
      </c>
      <c r="E44" s="5" t="s">
        <v>71</v>
      </c>
      <c r="F44" s="11">
        <v>1.8749999999999999E-2</v>
      </c>
      <c r="G44" s="9">
        <v>2.7453703703703702E-2</v>
      </c>
      <c r="H44" s="10">
        <v>7.6388888888888893E-4</v>
      </c>
      <c r="I44" s="10">
        <v>7.407407407407407E-4</v>
      </c>
      <c r="J44" s="10">
        <v>7.407407407407407E-4</v>
      </c>
      <c r="K44" s="10">
        <f>SUM(F44:J44)</f>
        <v>4.8449074074074082E-2</v>
      </c>
      <c r="L44" s="3"/>
      <c r="O44" s="2">
        <v>16</v>
      </c>
    </row>
    <row r="45" spans="1:21" ht="15.75" customHeight="1" x14ac:dyDescent="0.2">
      <c r="A45" s="2">
        <v>2</v>
      </c>
      <c r="B45" s="5" t="s">
        <v>50</v>
      </c>
      <c r="C45" s="5" t="s">
        <v>42</v>
      </c>
      <c r="D45" s="5">
        <v>2004</v>
      </c>
      <c r="E45" s="5" t="s">
        <v>71</v>
      </c>
      <c r="F45" s="9">
        <v>2.2916666666666669E-2</v>
      </c>
      <c r="G45" s="9">
        <v>2.9942129629629628E-2</v>
      </c>
      <c r="H45" s="10">
        <v>7.7546296296296304E-4</v>
      </c>
      <c r="I45" s="10">
        <v>8.3333333333333339E-4</v>
      </c>
      <c r="J45" s="10">
        <v>7.8703703703703705E-4</v>
      </c>
      <c r="K45" s="10">
        <f>SUM(F45:J45)</f>
        <v>5.5254629629629626E-2</v>
      </c>
      <c r="L45" s="3"/>
      <c r="T45" s="2">
        <v>8</v>
      </c>
    </row>
    <row r="46" spans="1:21" ht="15.75" customHeight="1" x14ac:dyDescent="0.2">
      <c r="B46" s="4"/>
      <c r="F46" s="7"/>
      <c r="G46" s="6"/>
    </row>
    <row r="47" spans="1:21" x14ac:dyDescent="0.2">
      <c r="A47" s="2">
        <v>1</v>
      </c>
      <c r="B47" s="5" t="s">
        <v>48</v>
      </c>
      <c r="C47" s="5" t="s">
        <v>42</v>
      </c>
      <c r="D47" s="5">
        <v>2005</v>
      </c>
      <c r="E47" s="5" t="s">
        <v>71</v>
      </c>
      <c r="F47" s="9">
        <v>1.6631944444444446E-2</v>
      </c>
      <c r="G47" s="9">
        <v>2.9224537037037038E-2</v>
      </c>
      <c r="H47" s="10">
        <v>7.8703703703703705E-4</v>
      </c>
      <c r="I47" s="10">
        <v>8.2175925925925917E-4</v>
      </c>
      <c r="J47" s="10">
        <v>7.9861111111111105E-4</v>
      </c>
      <c r="K47" s="10">
        <f>SUM(F47:J47)</f>
        <v>4.8263888888888891E-2</v>
      </c>
      <c r="T47" s="2">
        <v>16</v>
      </c>
    </row>
    <row r="48" spans="1:21" x14ac:dyDescent="0.2">
      <c r="A48" s="2">
        <v>2</v>
      </c>
      <c r="B48" s="5" t="s">
        <v>49</v>
      </c>
      <c r="C48" s="5" t="s">
        <v>42</v>
      </c>
      <c r="D48" s="5">
        <v>2005</v>
      </c>
      <c r="E48" s="5" t="s">
        <v>71</v>
      </c>
      <c r="F48" s="9">
        <v>1.9293981481481485E-2</v>
      </c>
      <c r="G48" s="9">
        <v>2.732638888888889E-2</v>
      </c>
      <c r="H48" s="10">
        <v>7.6388888888888893E-4</v>
      </c>
      <c r="I48" s="10">
        <v>7.407407407407407E-4</v>
      </c>
      <c r="J48" s="10">
        <v>7.291666666666667E-4</v>
      </c>
      <c r="K48" s="10">
        <f>SUM(F48:J48)</f>
        <v>4.8854166666666678E-2</v>
      </c>
      <c r="T48" s="2">
        <v>8</v>
      </c>
    </row>
    <row r="49" spans="1:21" x14ac:dyDescent="0.2">
      <c r="A49" s="2">
        <v>3</v>
      </c>
      <c r="B49" s="5" t="s">
        <v>25</v>
      </c>
      <c r="C49" s="5" t="s">
        <v>10</v>
      </c>
      <c r="D49" s="5">
        <v>2005</v>
      </c>
      <c r="E49" s="5" t="s">
        <v>71</v>
      </c>
      <c r="F49" s="5" t="s">
        <v>72</v>
      </c>
      <c r="G49" s="5" t="s">
        <v>73</v>
      </c>
      <c r="H49" s="10">
        <v>8.6805555555555551E-4</v>
      </c>
      <c r="I49" s="10">
        <v>8.3333333333333339E-4</v>
      </c>
      <c r="J49" s="10">
        <v>7.9861111111111105E-4</v>
      </c>
      <c r="K49" s="12">
        <f>F50+G50+H49+I49+J49</f>
        <v>6.5324074074074062E-2</v>
      </c>
      <c r="P49" s="2">
        <v>6</v>
      </c>
    </row>
    <row r="50" spans="1:21" ht="15.75" customHeight="1" x14ac:dyDescent="0.2">
      <c r="A50" s="2">
        <v>4</v>
      </c>
      <c r="B50" s="5" t="s">
        <v>35</v>
      </c>
      <c r="C50" s="5" t="s">
        <v>33</v>
      </c>
      <c r="D50" s="5">
        <v>2005</v>
      </c>
      <c r="E50" s="5" t="s">
        <v>71</v>
      </c>
      <c r="F50" s="9">
        <v>2.5902777777777775E-2</v>
      </c>
      <c r="G50" s="9">
        <v>3.6921296296296292E-2</v>
      </c>
      <c r="H50" s="10">
        <v>9.6064814814814808E-4</v>
      </c>
      <c r="I50" s="10">
        <v>9.7222222222222209E-4</v>
      </c>
      <c r="J50" s="10">
        <v>9.1435185185185185E-4</v>
      </c>
      <c r="K50" s="10">
        <f>SUM(F50:J50)</f>
        <v>6.5671296296296283E-2</v>
      </c>
      <c r="R50" s="2">
        <v>5</v>
      </c>
    </row>
    <row r="51" spans="1:21" x14ac:dyDescent="0.2">
      <c r="F51" s="6"/>
    </row>
    <row r="52" spans="1:21" x14ac:dyDescent="0.2">
      <c r="A52" s="2">
        <v>1</v>
      </c>
      <c r="B52" s="5" t="s">
        <v>32</v>
      </c>
      <c r="C52" s="5" t="s">
        <v>31</v>
      </c>
      <c r="D52" s="5">
        <v>2003</v>
      </c>
      <c r="E52" s="5" t="s">
        <v>69</v>
      </c>
      <c r="F52" s="9">
        <v>2.0914351851851851E-2</v>
      </c>
      <c r="G52" s="11">
        <v>2.3877314814814813E-2</v>
      </c>
      <c r="H52" s="10">
        <v>6.3657407407407402E-4</v>
      </c>
      <c r="I52" s="10">
        <v>6.4814814814814813E-4</v>
      </c>
      <c r="J52" s="10">
        <v>6.2500000000000001E-4</v>
      </c>
      <c r="K52" s="10">
        <f>SUM(F52:J52)</f>
        <v>4.6701388888888883E-2</v>
      </c>
      <c r="L52" s="3"/>
      <c r="Q52" s="2">
        <v>16</v>
      </c>
    </row>
    <row r="53" spans="1:21" x14ac:dyDescent="0.2">
      <c r="A53" s="2">
        <v>2</v>
      </c>
      <c r="B53" s="5" t="s">
        <v>60</v>
      </c>
      <c r="C53" s="5" t="s">
        <v>56</v>
      </c>
      <c r="D53" s="5">
        <v>2003</v>
      </c>
      <c r="E53" s="5" t="s">
        <v>69</v>
      </c>
      <c r="F53" s="9">
        <v>1.9849537037037037E-2</v>
      </c>
      <c r="G53" s="9">
        <v>2.5937500000000002E-2</v>
      </c>
      <c r="H53" s="10">
        <v>6.134259259259259E-4</v>
      </c>
      <c r="I53" s="10">
        <v>6.134259259259259E-4</v>
      </c>
      <c r="J53" s="10">
        <v>6.018518518518519E-4</v>
      </c>
      <c r="K53" s="10">
        <f>SUM(F53:J53)</f>
        <v>4.761574074074075E-2</v>
      </c>
      <c r="L53" s="3"/>
      <c r="M53" s="2">
        <v>8</v>
      </c>
    </row>
    <row r="54" spans="1:21" x14ac:dyDescent="0.2">
      <c r="A54" s="2">
        <v>3</v>
      </c>
      <c r="B54" s="5" t="s">
        <v>55</v>
      </c>
      <c r="C54" s="5" t="s">
        <v>51</v>
      </c>
      <c r="D54" s="5">
        <v>2003</v>
      </c>
      <c r="E54" s="5" t="s">
        <v>69</v>
      </c>
      <c r="F54" s="9">
        <v>2.0601851851851854E-2</v>
      </c>
      <c r="G54" s="9">
        <v>3.1944444444444449E-2</v>
      </c>
      <c r="H54" s="10">
        <v>6.5972222222222213E-4</v>
      </c>
      <c r="I54" s="10">
        <v>6.7129629629629625E-4</v>
      </c>
      <c r="J54" s="10">
        <v>6.3657407407407402E-4</v>
      </c>
      <c r="K54" s="10">
        <f>SUM(F54:J54)</f>
        <v>5.451388888888889E-2</v>
      </c>
      <c r="L54" s="3"/>
      <c r="U54" s="2">
        <v>6</v>
      </c>
    </row>
    <row r="55" spans="1:21" x14ac:dyDescent="0.2">
      <c r="F55" s="6"/>
      <c r="G55" s="6"/>
      <c r="L55" s="3"/>
    </row>
    <row r="56" spans="1:21" x14ac:dyDescent="0.2">
      <c r="A56" s="2">
        <v>1</v>
      </c>
      <c r="B56" s="5" t="s">
        <v>30</v>
      </c>
      <c r="C56" s="5" t="s">
        <v>28</v>
      </c>
      <c r="D56" s="5">
        <v>2004</v>
      </c>
      <c r="E56" s="5" t="s">
        <v>69</v>
      </c>
      <c r="F56" s="9">
        <v>2.028935185185185E-2</v>
      </c>
      <c r="G56" s="11">
        <v>2.4537037037037038E-2</v>
      </c>
      <c r="H56" s="10">
        <v>6.5972222222222213E-4</v>
      </c>
      <c r="I56" s="10">
        <v>6.5972222222222213E-4</v>
      </c>
      <c r="J56" s="10">
        <v>6.3657407407407402E-4</v>
      </c>
      <c r="K56" s="10">
        <f>SUM(F56:J56)</f>
        <v>4.6782407407407404E-2</v>
      </c>
      <c r="L56" s="3"/>
      <c r="Q56" s="2">
        <v>16</v>
      </c>
    </row>
    <row r="57" spans="1:21" x14ac:dyDescent="0.2">
      <c r="A57" s="2">
        <v>2</v>
      </c>
      <c r="B57" s="5" t="s">
        <v>41</v>
      </c>
      <c r="C57" s="5" t="s">
        <v>37</v>
      </c>
      <c r="D57" s="5">
        <v>2004</v>
      </c>
      <c r="E57" s="5" t="s">
        <v>69</v>
      </c>
      <c r="F57" s="9">
        <v>2.3622685185185188E-2</v>
      </c>
      <c r="G57" s="9">
        <v>3.4641203703703702E-2</v>
      </c>
      <c r="H57" s="10">
        <v>9.4907407407407408E-4</v>
      </c>
      <c r="I57" s="10">
        <v>1.0300925925925926E-3</v>
      </c>
      <c r="J57" s="10">
        <v>9.7222222222222209E-4</v>
      </c>
      <c r="K57" s="10">
        <f>SUM(F57:J57)</f>
        <v>6.1215277777777778E-2</v>
      </c>
      <c r="L57" s="3"/>
      <c r="S57" s="2">
        <v>8</v>
      </c>
    </row>
    <row r="58" spans="1:21" x14ac:dyDescent="0.2">
      <c r="F58" s="6"/>
      <c r="G58" s="7"/>
    </row>
    <row r="59" spans="1:21" x14ac:dyDescent="0.2">
      <c r="A59" s="2">
        <v>1</v>
      </c>
      <c r="B59" s="5" t="s">
        <v>39</v>
      </c>
      <c r="C59" s="5" t="s">
        <v>37</v>
      </c>
      <c r="D59" s="5">
        <v>2005</v>
      </c>
      <c r="E59" s="5" t="s">
        <v>69</v>
      </c>
      <c r="F59" s="9">
        <v>1.6921296296296299E-2</v>
      </c>
      <c r="G59" s="9">
        <v>2.4224537037037034E-2</v>
      </c>
      <c r="H59" s="10">
        <v>6.2500000000000001E-4</v>
      </c>
      <c r="I59" s="10">
        <v>6.018518518518519E-4</v>
      </c>
      <c r="J59" s="10">
        <v>6.2500000000000001E-4</v>
      </c>
      <c r="K59" s="10">
        <f t="shared" ref="K59:K66" si="1">SUM(F59:J59)</f>
        <v>4.2997685185185187E-2</v>
      </c>
      <c r="S59" s="2">
        <v>16</v>
      </c>
    </row>
    <row r="60" spans="1:21" x14ac:dyDescent="0.2">
      <c r="A60" s="2">
        <v>2</v>
      </c>
      <c r="B60" s="5" t="s">
        <v>54</v>
      </c>
      <c r="C60" s="5" t="s">
        <v>51</v>
      </c>
      <c r="D60" s="5">
        <v>2005</v>
      </c>
      <c r="E60" s="5" t="s">
        <v>69</v>
      </c>
      <c r="F60" s="9">
        <v>1.9988425925925927E-2</v>
      </c>
      <c r="G60" s="9">
        <v>2.4745370370370372E-2</v>
      </c>
      <c r="H60" s="10">
        <v>6.8287037037037025E-4</v>
      </c>
      <c r="I60" s="10">
        <v>6.5972222222222213E-4</v>
      </c>
      <c r="J60" s="10">
        <v>6.2500000000000001E-4</v>
      </c>
      <c r="K60" s="10">
        <f t="shared" si="1"/>
        <v>4.670138888888889E-2</v>
      </c>
      <c r="U60" s="2">
        <v>8</v>
      </c>
    </row>
    <row r="61" spans="1:21" x14ac:dyDescent="0.2">
      <c r="A61" s="2">
        <v>3</v>
      </c>
      <c r="B61" s="5" t="s">
        <v>8</v>
      </c>
      <c r="C61" s="5" t="s">
        <v>3</v>
      </c>
      <c r="D61" s="5">
        <v>2005</v>
      </c>
      <c r="E61" s="5" t="s">
        <v>69</v>
      </c>
      <c r="F61" s="9">
        <v>1.9398148148148147E-2</v>
      </c>
      <c r="G61" s="9">
        <v>2.6435185185185187E-2</v>
      </c>
      <c r="H61" s="10">
        <v>6.8287037037037025E-4</v>
      </c>
      <c r="I61" s="10">
        <v>6.7129629629629625E-4</v>
      </c>
      <c r="J61" s="10">
        <v>6.9444444444444447E-4</v>
      </c>
      <c r="K61" s="10">
        <f t="shared" si="1"/>
        <v>4.7881944444444442E-2</v>
      </c>
      <c r="O61" s="2">
        <v>6</v>
      </c>
    </row>
    <row r="62" spans="1:21" x14ac:dyDescent="0.2">
      <c r="A62" s="2">
        <v>4</v>
      </c>
      <c r="B62" s="5" t="s">
        <v>29</v>
      </c>
      <c r="C62" s="5" t="s">
        <v>28</v>
      </c>
      <c r="D62" s="5">
        <v>2005</v>
      </c>
      <c r="E62" s="5" t="s">
        <v>69</v>
      </c>
      <c r="F62" s="9">
        <v>2.0601851851851854E-2</v>
      </c>
      <c r="G62" s="9">
        <v>2.5891203703703704E-2</v>
      </c>
      <c r="H62" s="10">
        <v>6.9444444444444447E-4</v>
      </c>
      <c r="I62" s="10">
        <v>6.7129629629629625E-4</v>
      </c>
      <c r="J62" s="10">
        <v>6.4814814814814813E-4</v>
      </c>
      <c r="K62" s="10">
        <f t="shared" si="1"/>
        <v>4.8506944444444443E-2</v>
      </c>
      <c r="Q62" s="2">
        <v>5</v>
      </c>
    </row>
    <row r="63" spans="1:21" x14ac:dyDescent="0.2">
      <c r="A63" s="2">
        <v>5</v>
      </c>
      <c r="B63" s="5" t="s">
        <v>23</v>
      </c>
      <c r="C63" s="5" t="s">
        <v>10</v>
      </c>
      <c r="D63" s="5">
        <v>2005</v>
      </c>
      <c r="E63" s="5" t="s">
        <v>69</v>
      </c>
      <c r="F63" s="9">
        <v>1.9606481481481482E-2</v>
      </c>
      <c r="G63" s="9">
        <v>2.8136574074074074E-2</v>
      </c>
      <c r="H63" s="10">
        <v>7.407407407407407E-4</v>
      </c>
      <c r="I63" s="10">
        <v>7.291666666666667E-4</v>
      </c>
      <c r="J63" s="10">
        <v>7.407407407407407E-4</v>
      </c>
      <c r="K63" s="10">
        <f t="shared" si="1"/>
        <v>4.9953703703703708E-2</v>
      </c>
      <c r="P63" s="2">
        <v>4</v>
      </c>
    </row>
    <row r="64" spans="1:21" x14ac:dyDescent="0.2">
      <c r="A64" s="2">
        <v>6</v>
      </c>
      <c r="B64" s="5" t="s">
        <v>24</v>
      </c>
      <c r="C64" s="5" t="s">
        <v>10</v>
      </c>
      <c r="D64" s="5">
        <v>2005</v>
      </c>
      <c r="E64" s="5" t="s">
        <v>69</v>
      </c>
      <c r="F64" s="9">
        <v>1.9178240740740742E-2</v>
      </c>
      <c r="G64" s="9">
        <v>2.9965277777777775E-2</v>
      </c>
      <c r="H64" s="10">
        <v>7.407407407407407E-4</v>
      </c>
      <c r="I64" s="10">
        <v>7.175925925925927E-4</v>
      </c>
      <c r="J64" s="10">
        <v>7.291666666666667E-4</v>
      </c>
      <c r="K64" s="10">
        <f t="shared" si="1"/>
        <v>5.1331018518518526E-2</v>
      </c>
      <c r="P64" s="2">
        <v>3</v>
      </c>
    </row>
    <row r="65" spans="1:21" x14ac:dyDescent="0.2">
      <c r="A65" s="2">
        <v>7</v>
      </c>
      <c r="B65" s="5" t="s">
        <v>22</v>
      </c>
      <c r="C65" s="5" t="s">
        <v>10</v>
      </c>
      <c r="D65" s="5">
        <v>2005</v>
      </c>
      <c r="E65" s="5" t="s">
        <v>69</v>
      </c>
      <c r="F65" s="9">
        <v>2.2337962962962962E-2</v>
      </c>
      <c r="G65" s="9">
        <v>2.7083333333333334E-2</v>
      </c>
      <c r="H65" s="10">
        <v>8.2175925925925917E-4</v>
      </c>
      <c r="I65" s="10">
        <v>8.449074074074075E-4</v>
      </c>
      <c r="J65" s="10">
        <v>8.2175925925925917E-4</v>
      </c>
      <c r="K65" s="10">
        <f t="shared" si="1"/>
        <v>5.1909722222222218E-2</v>
      </c>
      <c r="P65" s="2">
        <v>2</v>
      </c>
    </row>
    <row r="66" spans="1:21" x14ac:dyDescent="0.2">
      <c r="A66" s="2">
        <v>8</v>
      </c>
      <c r="B66" s="5" t="s">
        <v>65</v>
      </c>
      <c r="C66" s="5" t="s">
        <v>51</v>
      </c>
      <c r="D66" s="5">
        <v>2005</v>
      </c>
      <c r="E66" s="5" t="s">
        <v>69</v>
      </c>
      <c r="F66" s="9">
        <v>2.269675925925926E-2</v>
      </c>
      <c r="G66" s="9">
        <v>2.7569444444444448E-2</v>
      </c>
      <c r="H66" s="10">
        <v>7.175925925925927E-4</v>
      </c>
      <c r="I66" s="10">
        <v>6.9444444444444447E-4</v>
      </c>
      <c r="J66" s="10">
        <v>7.175925925925927E-4</v>
      </c>
      <c r="K66" s="10">
        <f t="shared" si="1"/>
        <v>5.2395833333333343E-2</v>
      </c>
      <c r="U66" s="2">
        <v>1</v>
      </c>
    </row>
    <row r="67" spans="1:21" x14ac:dyDescent="0.2">
      <c r="F67" s="6"/>
      <c r="G67" s="6"/>
    </row>
    <row r="68" spans="1:21" x14ac:dyDescent="0.2">
      <c r="A68" s="2">
        <v>1</v>
      </c>
      <c r="B68" s="5" t="s">
        <v>6</v>
      </c>
      <c r="C68" s="5" t="s">
        <v>3</v>
      </c>
      <c r="D68" s="5">
        <v>2006</v>
      </c>
      <c r="E68" s="5" t="s">
        <v>69</v>
      </c>
      <c r="F68" s="9">
        <v>3.0104166666666668E-2</v>
      </c>
      <c r="G68" s="9">
        <v>2.8715277777777781E-2</v>
      </c>
      <c r="H68" s="10">
        <v>7.5231481481481471E-4</v>
      </c>
      <c r="I68" s="10">
        <v>7.175925925925927E-4</v>
      </c>
      <c r="J68" s="10">
        <v>7.407407407407407E-4</v>
      </c>
      <c r="K68" s="10">
        <f>SUM(F68:J68)</f>
        <v>6.1030092592592608E-2</v>
      </c>
      <c r="O68" s="2">
        <v>16</v>
      </c>
    </row>
    <row r="69" spans="1:21" x14ac:dyDescent="0.2">
      <c r="M69" s="4" t="s">
        <v>56</v>
      </c>
      <c r="N69" s="4" t="s">
        <v>1</v>
      </c>
      <c r="O69" s="4" t="s">
        <v>3</v>
      </c>
      <c r="P69" s="4" t="s">
        <v>10</v>
      </c>
      <c r="Q69" s="4" t="s">
        <v>28</v>
      </c>
      <c r="R69" s="4" t="s">
        <v>33</v>
      </c>
      <c r="S69" s="4" t="s">
        <v>81</v>
      </c>
      <c r="T69" s="4" t="s">
        <v>42</v>
      </c>
      <c r="U69" s="4" t="s">
        <v>51</v>
      </c>
    </row>
    <row r="70" spans="1:21" x14ac:dyDescent="0.2">
      <c r="B70" s="2" t="s">
        <v>75</v>
      </c>
      <c r="M70" s="2">
        <f t="shared" ref="M70:U70" si="2">SUM(M4:M69)</f>
        <v>46</v>
      </c>
      <c r="N70" s="2">
        <f t="shared" si="2"/>
        <v>11</v>
      </c>
      <c r="O70" s="2">
        <f t="shared" si="2"/>
        <v>67</v>
      </c>
      <c r="P70" s="2">
        <f t="shared" si="2"/>
        <v>63</v>
      </c>
      <c r="Q70" s="2">
        <f t="shared" si="2"/>
        <v>37</v>
      </c>
      <c r="R70" s="2">
        <f t="shared" si="2"/>
        <v>16</v>
      </c>
      <c r="S70" s="2">
        <f t="shared" si="2"/>
        <v>56</v>
      </c>
      <c r="T70" s="2">
        <f t="shared" si="2"/>
        <v>79</v>
      </c>
      <c r="U70" s="2">
        <f t="shared" si="2"/>
        <v>16</v>
      </c>
    </row>
    <row r="71" spans="1:21" x14ac:dyDescent="0.2">
      <c r="L71" s="13" t="s">
        <v>80</v>
      </c>
      <c r="M71" s="13">
        <v>5</v>
      </c>
      <c r="N71" s="13">
        <v>9</v>
      </c>
      <c r="O71" s="13">
        <v>2</v>
      </c>
      <c r="P71" s="13">
        <v>3</v>
      </c>
      <c r="Q71" s="13">
        <v>6</v>
      </c>
      <c r="R71" s="13">
        <v>7</v>
      </c>
      <c r="S71" s="13">
        <v>4</v>
      </c>
      <c r="T71" s="13">
        <v>1</v>
      </c>
      <c r="U71" s="13">
        <v>7</v>
      </c>
    </row>
  </sheetData>
  <sortState xmlns:xlrd2="http://schemas.microsoft.com/office/spreadsheetml/2017/richdata2" ref="B59:K66">
    <sortCondition ref="K59:K66"/>
  </sortState>
  <mergeCells count="6">
    <mergeCell ref="K2:K3"/>
    <mergeCell ref="F2:F3"/>
    <mergeCell ref="G2:G3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Hazzan</dc:creator>
  <cp:lastModifiedBy>Microsoft Office User</cp:lastModifiedBy>
  <dcterms:created xsi:type="dcterms:W3CDTF">2010-05-05T18:25:05Z</dcterms:created>
  <dcterms:modified xsi:type="dcterms:W3CDTF">2022-10-19T17:57:44Z</dcterms:modified>
</cp:coreProperties>
</file>