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5">
      <text>
        <t xml:space="preserve">outdoor trail run</t>
      </text>
    </comment>
    <comment authorId="0" ref="R5">
      <text>
        <t xml:space="preserve">Resistance level - 7 </t>
      </text>
    </comment>
    <comment authorId="0" ref="G30">
      <text>
        <t xml:space="preserve">250m</t>
      </text>
    </comment>
    <comment authorId="0" ref="S21">
      <text>
        <t xml:space="preserve">from knees
	-Hayley Plante</t>
      </text>
    </comment>
    <comment authorId="0" ref="D12">
      <text>
        <t xml:space="preserve">shoulder injury
	-Hayley Plante</t>
      </text>
    </comment>
    <comment authorId="0" ref="D17">
      <text>
        <t xml:space="preserve">1000m
	-Hayley Plante</t>
      </text>
    </comment>
    <comment authorId="0" ref="P27">
      <text>
        <t xml:space="preserve">5 extra lbs
	-Hayley Plante</t>
      </text>
    </comment>
  </commentList>
</comments>
</file>

<file path=xl/sharedStrings.xml><?xml version="1.0" encoding="utf-8"?>
<sst xmlns="http://schemas.openxmlformats.org/spreadsheetml/2006/main" count="326" uniqueCount="208">
  <si>
    <t>Power Test: Max Reps Bench Press and Bench Pull (Men 85% body weight, Women 75% body weight) to failure</t>
  </si>
  <si>
    <t>Endurance Test: Max Reps in 2' Bench Press and Bench Pull (Men 40kg - U16 Men 30kg, Women 30kg)</t>
  </si>
  <si>
    <t>Swim Test - 25m pool</t>
  </si>
  <si>
    <t>1'/2' Endurance Test</t>
  </si>
  <si>
    <t>Power Test</t>
  </si>
  <si>
    <t>Name</t>
  </si>
  <si>
    <t>2022 Age Class</t>
  </si>
  <si>
    <t>Discipline</t>
  </si>
  <si>
    <t>1500m Run</t>
  </si>
  <si>
    <t>50m</t>
  </si>
  <si>
    <t>150m</t>
  </si>
  <si>
    <t>300m</t>
  </si>
  <si>
    <t>1' Pull Ups</t>
  </si>
  <si>
    <t>2' Bench Press 
Weight (kg)</t>
  </si>
  <si>
    <t>2' Bench Press 
Reps</t>
  </si>
  <si>
    <t>2' Bench Pull 
Weight (kg)</t>
  </si>
  <si>
    <t>2' Bench Pull 
Reps</t>
  </si>
  <si>
    <t>Testing 
Weight (lb)</t>
  </si>
  <si>
    <t>Bench Press 
Weight (kg)</t>
  </si>
  <si>
    <t>Bench Press 
Reps</t>
  </si>
  <si>
    <t>Bench Pull 
Weight (kg)</t>
  </si>
  <si>
    <t>Bench Pull 
Reps</t>
  </si>
  <si>
    <t>1000m Row</t>
  </si>
  <si>
    <t>Max Pushups</t>
  </si>
  <si>
    <t>Max Body Row</t>
  </si>
  <si>
    <t>Max Plank</t>
  </si>
  <si>
    <t>Chloe Bryer</t>
  </si>
  <si>
    <t>U16</t>
  </si>
  <si>
    <t>WK</t>
  </si>
  <si>
    <t>2:08.5</t>
  </si>
  <si>
    <t>4:54.5</t>
  </si>
  <si>
    <t>Bridget Wodehouse</t>
  </si>
  <si>
    <t>U18</t>
  </si>
  <si>
    <t>2:03.4</t>
  </si>
  <si>
    <t>4:37.7</t>
  </si>
  <si>
    <t>Cassie Kenny</t>
  </si>
  <si>
    <t>U14</t>
  </si>
  <si>
    <t>1:57.7</t>
  </si>
  <si>
    <t>4:13.5</t>
  </si>
  <si>
    <t>Emma Marshall</t>
  </si>
  <si>
    <t>WC</t>
  </si>
  <si>
    <t>2:17.1</t>
  </si>
  <si>
    <t>4:43.9</t>
  </si>
  <si>
    <t>Abby Haines</t>
  </si>
  <si>
    <t>2:20.1</t>
  </si>
  <si>
    <t>5:11.9</t>
  </si>
  <si>
    <t>Sabrina Tyrrell</t>
  </si>
  <si>
    <t>2:08.6</t>
  </si>
  <si>
    <t>4:48.8</t>
  </si>
  <si>
    <t>Kyra Mclean</t>
  </si>
  <si>
    <t>1:54.5</t>
  </si>
  <si>
    <t>4:05.0</t>
  </si>
  <si>
    <t>Elizabeth Fanok</t>
  </si>
  <si>
    <t>2:30.7</t>
  </si>
  <si>
    <t>5:52.3</t>
  </si>
  <si>
    <t>Izzy Lowry</t>
  </si>
  <si>
    <t>1:44.2</t>
  </si>
  <si>
    <t>3:46.7</t>
  </si>
  <si>
    <t>Riley Ribero</t>
  </si>
  <si>
    <t>MC</t>
  </si>
  <si>
    <t>2:53.5</t>
  </si>
  <si>
    <t>6:23.7</t>
  </si>
  <si>
    <t>Sunny Valdez</t>
  </si>
  <si>
    <t>3:10.7</t>
  </si>
  <si>
    <t>6:43.8</t>
  </si>
  <si>
    <t>Annie Leonard</t>
  </si>
  <si>
    <t>SO WK</t>
  </si>
  <si>
    <t>Maea Knights</t>
  </si>
  <si>
    <t>1:56.5</t>
  </si>
  <si>
    <t>4:10.2</t>
  </si>
  <si>
    <t>Sophie McLean</t>
  </si>
  <si>
    <t>2:05.7</t>
  </si>
  <si>
    <t>4:29.1</t>
  </si>
  <si>
    <t>Audrey Duncan</t>
  </si>
  <si>
    <t>2:12.8</t>
  </si>
  <si>
    <t>7:01.3</t>
  </si>
  <si>
    <t>4:24.4</t>
  </si>
  <si>
    <t>Rachel Cohen</t>
  </si>
  <si>
    <t>3:07.9</t>
  </si>
  <si>
    <t>7:38.9</t>
  </si>
  <si>
    <t>4:55.7</t>
  </si>
  <si>
    <t>Julia Price</t>
  </si>
  <si>
    <t>2:43.7</t>
  </si>
  <si>
    <t>5:55.7</t>
  </si>
  <si>
    <t>Sydney Doidge</t>
  </si>
  <si>
    <t>1:53.1</t>
  </si>
  <si>
    <t>4:22.7</t>
  </si>
  <si>
    <t>Samantha Stein</t>
  </si>
  <si>
    <t>U23</t>
  </si>
  <si>
    <t>2:10.7</t>
  </si>
  <si>
    <t>4:32.0</t>
  </si>
  <si>
    <t>Kate Osborne</t>
  </si>
  <si>
    <t>2:50.8</t>
  </si>
  <si>
    <t>6:03.8</t>
  </si>
  <si>
    <t>Leah Nevins</t>
  </si>
  <si>
    <t>2:18.5</t>
  </si>
  <si>
    <t>Lucas Stein</t>
  </si>
  <si>
    <t>U21</t>
  </si>
  <si>
    <t>MK</t>
  </si>
  <si>
    <t>2:02.6</t>
  </si>
  <si>
    <t>4:25.1</t>
  </si>
  <si>
    <t>Carson Corey</t>
  </si>
  <si>
    <t>no time</t>
  </si>
  <si>
    <t>6:00.2</t>
  </si>
  <si>
    <t>Adam Jonsson</t>
  </si>
  <si>
    <t>2:10.4</t>
  </si>
  <si>
    <t>4:51.6</t>
  </si>
  <si>
    <t>Stefan Samoila</t>
  </si>
  <si>
    <t>PARA MK</t>
  </si>
  <si>
    <t>1:49.3</t>
  </si>
  <si>
    <t>7:46.2</t>
  </si>
  <si>
    <t>Matthew Sampson</t>
  </si>
  <si>
    <t>Andre Rocha</t>
  </si>
  <si>
    <t>Jack Chambers</t>
  </si>
  <si>
    <t>Cameron Stewart</t>
  </si>
  <si>
    <t>2:35.0</t>
  </si>
  <si>
    <t>5:27.2</t>
  </si>
  <si>
    <t>Dyllan Redwood-Wheeler</t>
  </si>
  <si>
    <t>1:36.5</t>
  </si>
  <si>
    <t>3:38.3</t>
  </si>
  <si>
    <t xml:space="preserve">Henrik Neuspeil </t>
  </si>
  <si>
    <t>5:19.6</t>
  </si>
  <si>
    <t>Nate Provost</t>
  </si>
  <si>
    <t>2:44.5</t>
  </si>
  <si>
    <t>6:07.6</t>
  </si>
  <si>
    <t>Konrad Morawski</t>
  </si>
  <si>
    <t>5:01.6</t>
  </si>
  <si>
    <t>Sam Paquette</t>
  </si>
  <si>
    <t>5:07.8</t>
  </si>
  <si>
    <t>Joseph Zwolinksi</t>
  </si>
  <si>
    <t>2:24.9</t>
  </si>
  <si>
    <t>5:05.5</t>
  </si>
  <si>
    <t>Spencer Mcleod</t>
  </si>
  <si>
    <t>2:42.2</t>
  </si>
  <si>
    <t>5:57.7</t>
  </si>
  <si>
    <t>Ethan Behho</t>
  </si>
  <si>
    <t>Joshua Sargant</t>
  </si>
  <si>
    <t>2:52.9</t>
  </si>
  <si>
    <t>6:18.1</t>
  </si>
  <si>
    <t>Jonah Quenenel</t>
  </si>
  <si>
    <t>2:00.4</t>
  </si>
  <si>
    <t>Jack Bailey</t>
  </si>
  <si>
    <t>2:33.8</t>
  </si>
  <si>
    <t>5:45.4</t>
  </si>
  <si>
    <t>Shawn Ge</t>
  </si>
  <si>
    <t>5:18.6</t>
  </si>
  <si>
    <t>Sean Glynn</t>
  </si>
  <si>
    <t>Oliver Sinclair</t>
  </si>
  <si>
    <t>3:45.1</t>
  </si>
  <si>
    <t>Quinn Martin</t>
  </si>
  <si>
    <t>SO MK</t>
  </si>
  <si>
    <t>2:19.8</t>
  </si>
  <si>
    <t>5:08.4</t>
  </si>
  <si>
    <t>Tyler Rennick</t>
  </si>
  <si>
    <t>2:47.3</t>
  </si>
  <si>
    <t>6:00.4</t>
  </si>
  <si>
    <t>Dylan Schrotter</t>
  </si>
  <si>
    <t>Naomi Langengahn</t>
  </si>
  <si>
    <t>2:25.4</t>
  </si>
  <si>
    <t>5:19.3</t>
  </si>
  <si>
    <t>Kamilla Neuspiel</t>
  </si>
  <si>
    <t>Abbie Begbie</t>
  </si>
  <si>
    <t>3:13.8</t>
  </si>
  <si>
    <t>Beatrice Oger</t>
  </si>
  <si>
    <t>2:02.1</t>
  </si>
  <si>
    <t>4:36.1</t>
  </si>
  <si>
    <t>Eyob Reddin</t>
  </si>
  <si>
    <t>2:30.6</t>
  </si>
  <si>
    <t>5:20.0</t>
  </si>
  <si>
    <t>Wesley Bartlett</t>
  </si>
  <si>
    <t>2:33.3</t>
  </si>
  <si>
    <t>5:36.0</t>
  </si>
  <si>
    <t>Liam Velicogna</t>
  </si>
  <si>
    <t>3:05.1</t>
  </si>
  <si>
    <t>6:44.0</t>
  </si>
  <si>
    <t>Roenn Hodgins</t>
  </si>
  <si>
    <t>2:30.1</t>
  </si>
  <si>
    <t>5:26.0</t>
  </si>
  <si>
    <t>Dax Morris</t>
  </si>
  <si>
    <t>2:41.1</t>
  </si>
  <si>
    <t>4:43.0</t>
  </si>
  <si>
    <t>Alessandro Pucci</t>
  </si>
  <si>
    <t>2:05.4</t>
  </si>
  <si>
    <t>4:40.0</t>
  </si>
  <si>
    <t>Gavin Burke</t>
  </si>
  <si>
    <t>3:48.1</t>
  </si>
  <si>
    <t>Ruben Deme-Lindberg</t>
  </si>
  <si>
    <t>2:50.3</t>
  </si>
  <si>
    <t>5:59.0</t>
  </si>
  <si>
    <t>Darryl Clarke</t>
  </si>
  <si>
    <t>1:22.4</t>
  </si>
  <si>
    <t>46 (2')</t>
  </si>
  <si>
    <t>Ewan McMillan</t>
  </si>
  <si>
    <t>Sabastien Ferrari</t>
  </si>
  <si>
    <t>2:49.3</t>
  </si>
  <si>
    <t>6:21.0</t>
  </si>
  <si>
    <t>Emily Zhuang</t>
  </si>
  <si>
    <t>2:51.3</t>
  </si>
  <si>
    <t>Aidan Dumont</t>
  </si>
  <si>
    <t>1:48.3</t>
  </si>
  <si>
    <t>3:48.3</t>
  </si>
  <si>
    <t>1500m Run Test</t>
  </si>
  <si>
    <t>Bench Press</t>
  </si>
  <si>
    <t>Bench Pull</t>
  </si>
  <si>
    <t>1500m Time</t>
  </si>
  <si>
    <t>Chin Ups</t>
  </si>
  <si>
    <t>Weight</t>
  </si>
  <si>
    <t>Reps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</si>
</sst>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color rgb="FFFFFFFF"/>
      <name val="Arial"/>
      <scheme val="minor"/>
    </font>
    <font/>
    <font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D9D2E9"/>
        <bgColor rgb="FFD9D2E9"/>
      </patternFill>
    </fill>
    <fill>
      <patternFill patternType="solid">
        <fgColor rgb="FFB7B7B7"/>
        <bgColor rgb="FFB7B7B7"/>
      </patternFill>
    </fill>
  </fills>
  <borders count="19">
    <border/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center" readingOrder="0"/>
    </xf>
    <xf borderId="1" fillId="3" fontId="3" numFmtId="0" xfId="0" applyAlignment="1" applyBorder="1" applyFill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0" fillId="3" fontId="3" numFmtId="0" xfId="0" applyAlignment="1" applyFont="1">
      <alignment horizontal="center" readingOrder="0"/>
    </xf>
    <xf borderId="4" fillId="0" fontId="4" numFmtId="0" xfId="0" applyBorder="1" applyFont="1"/>
    <xf borderId="5" fillId="0" fontId="2" numFmtId="0" xfId="0" applyAlignment="1" applyBorder="1" applyFont="1">
      <alignment horizontal="center" readingOrder="0" shrinkToFit="0" vertical="top" wrapText="1"/>
    </xf>
    <xf borderId="2" fillId="0" fontId="2" numFmtId="0" xfId="0" applyAlignment="1" applyBorder="1" applyFont="1">
      <alignment horizontal="center" readingOrder="0" shrinkToFit="0" vertical="top" wrapText="1"/>
    </xf>
    <xf borderId="6" fillId="0" fontId="2" numFmtId="0" xfId="0" applyAlignment="1" applyBorder="1" applyFont="1">
      <alignment horizontal="center" readingOrder="0" shrinkToFit="0" vertical="top" wrapText="1"/>
    </xf>
    <xf borderId="7" fillId="0" fontId="2" numFmtId="0" xfId="0" applyAlignment="1" applyBorder="1" applyFont="1">
      <alignment horizontal="center" readingOrder="0" shrinkToFit="0" vertical="top" wrapText="1"/>
    </xf>
    <xf borderId="8" fillId="0" fontId="2" numFmtId="0" xfId="0" applyAlignment="1" applyBorder="1" applyFont="1">
      <alignment horizontal="center" readingOrder="0" shrinkToFit="0" vertical="top" wrapText="1"/>
    </xf>
    <xf borderId="9" fillId="0" fontId="2" numFmtId="0" xfId="0" applyAlignment="1" applyBorder="1" applyFont="1">
      <alignment horizontal="center" readingOrder="0" shrinkToFit="0" vertical="top" wrapText="1"/>
    </xf>
    <xf borderId="10" fillId="0" fontId="2" numFmtId="0" xfId="0" applyAlignment="1" applyBorder="1" applyFont="1">
      <alignment horizontal="center" readingOrder="0" shrinkToFit="0" vertical="top" wrapText="1"/>
    </xf>
    <xf borderId="0" fillId="0" fontId="1" numFmtId="0" xfId="0" applyAlignment="1" applyFont="1">
      <alignment horizontal="center" shrinkToFit="0" vertical="top" wrapText="1"/>
    </xf>
    <xf borderId="5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1" fillId="4" fontId="1" numFmtId="20" xfId="0" applyAlignment="1" applyBorder="1" applyFill="1" applyFont="1" applyNumberFormat="1">
      <alignment readingOrder="0"/>
    </xf>
    <xf borderId="7" fillId="5" fontId="1" numFmtId="0" xfId="0" applyAlignment="1" applyBorder="1" applyFill="1" applyFont="1">
      <alignment readingOrder="0"/>
    </xf>
    <xf borderId="5" fillId="5" fontId="1" numFmtId="0" xfId="0" applyAlignment="1" applyBorder="1" applyFont="1">
      <alignment readingOrder="0"/>
    </xf>
    <xf borderId="8" fillId="5" fontId="1" numFmtId="0" xfId="0" applyAlignment="1" applyBorder="1" applyFont="1">
      <alignment readingOrder="0"/>
    </xf>
    <xf borderId="9" fillId="6" fontId="1" numFmtId="0" xfId="0" applyAlignment="1" applyBorder="1" applyFill="1" applyFont="1">
      <alignment readingOrder="0"/>
    </xf>
    <xf borderId="9" fillId="0" fontId="1" numFmtId="0" xfId="0" applyAlignment="1" applyBorder="1" applyFont="1">
      <alignment readingOrder="0"/>
    </xf>
    <xf borderId="8" fillId="6" fontId="1" numFmtId="0" xfId="0" applyAlignment="1" applyBorder="1" applyFont="1">
      <alignment readingOrder="0"/>
    </xf>
    <xf borderId="10" fillId="2" fontId="1" numFmtId="0" xfId="0" applyAlignment="1" applyBorder="1" applyFont="1">
      <alignment readingOrder="0"/>
    </xf>
    <xf borderId="5" fillId="2" fontId="1" numFmtId="2" xfId="0" applyBorder="1" applyFont="1" applyNumberFormat="1"/>
    <xf borderId="5" fillId="7" fontId="1" numFmtId="0" xfId="0" applyAlignment="1" applyBorder="1" applyFill="1" applyFont="1">
      <alignment readingOrder="0"/>
    </xf>
    <xf borderId="8" fillId="7" fontId="1" numFmtId="0" xfId="0" applyAlignment="1" applyBorder="1" applyFont="1">
      <alignment readingOrder="0"/>
    </xf>
    <xf borderId="2" fillId="8" fontId="1" numFmtId="0" xfId="0" applyAlignment="1" applyBorder="1" applyFill="1" applyFont="1">
      <alignment readingOrder="0"/>
    </xf>
    <xf borderId="5" fillId="8" fontId="1" numFmtId="0" xfId="0" applyBorder="1" applyFont="1"/>
    <xf borderId="8" fillId="8" fontId="1" numFmtId="0" xfId="0" applyBorder="1" applyFont="1"/>
    <xf borderId="10" fillId="8" fontId="1" numFmtId="0" xfId="0" applyAlignment="1" applyBorder="1" applyFont="1">
      <alignment readingOrder="0"/>
    </xf>
    <xf borderId="5" fillId="8" fontId="1" numFmtId="2" xfId="0" applyBorder="1" applyFont="1" applyNumberFormat="1"/>
    <xf borderId="2" fillId="8" fontId="1" numFmtId="20" xfId="0" applyAlignment="1" applyBorder="1" applyFont="1" applyNumberFormat="1">
      <alignment readingOrder="0"/>
    </xf>
    <xf borderId="9" fillId="8" fontId="1" numFmtId="20" xfId="0" applyAlignment="1" applyBorder="1" applyFont="1" applyNumberFormat="1">
      <alignment readingOrder="0"/>
    </xf>
    <xf borderId="7" fillId="8" fontId="1" numFmtId="20" xfId="0" applyAlignment="1" applyBorder="1" applyFont="1" applyNumberFormat="1">
      <alignment readingOrder="0"/>
    </xf>
    <xf borderId="5" fillId="8" fontId="1" numFmtId="20" xfId="0" applyAlignment="1" applyBorder="1" applyFont="1" applyNumberFormat="1">
      <alignment readingOrder="0"/>
    </xf>
    <xf borderId="8" fillId="8" fontId="1" numFmtId="20" xfId="0" applyAlignment="1" applyBorder="1" applyFont="1" applyNumberFormat="1">
      <alignment readingOrder="0"/>
    </xf>
    <xf borderId="5" fillId="9" fontId="1" numFmtId="0" xfId="0" applyAlignment="1" applyBorder="1" applyFill="1" applyFont="1">
      <alignment readingOrder="0"/>
    </xf>
    <xf borderId="8" fillId="9" fontId="1" numFmtId="20" xfId="0" applyAlignment="1" applyBorder="1" applyFont="1" applyNumberFormat="1">
      <alignment readingOrder="0"/>
    </xf>
    <xf borderId="1" fillId="8" fontId="1" numFmtId="20" xfId="0" applyAlignment="1" applyBorder="1" applyFont="1" applyNumberFormat="1">
      <alignment readingOrder="0"/>
    </xf>
    <xf borderId="2" fillId="9" fontId="1" numFmtId="20" xfId="0" applyAlignment="1" applyBorder="1" applyFont="1" applyNumberFormat="1">
      <alignment horizontal="right" readingOrder="0"/>
    </xf>
    <xf borderId="0" fillId="8" fontId="1" numFmtId="20" xfId="0" applyAlignment="1" applyFont="1" applyNumberFormat="1">
      <alignment readingOrder="0"/>
    </xf>
    <xf borderId="2" fillId="8" fontId="1" numFmtId="20" xfId="0" applyAlignment="1" applyBorder="1" applyFont="1" applyNumberFormat="1">
      <alignment horizontal="right" readingOrder="0"/>
    </xf>
    <xf borderId="5" fillId="8" fontId="1" numFmtId="0" xfId="0" applyAlignment="1" applyBorder="1" applyFont="1">
      <alignment readingOrder="0"/>
    </xf>
    <xf borderId="8" fillId="8" fontId="1" numFmtId="0" xfId="0" applyAlignment="1" applyBorder="1" applyFont="1">
      <alignment readingOrder="0"/>
    </xf>
    <xf borderId="9" fillId="10" fontId="1" numFmtId="20" xfId="0" applyAlignment="1" applyBorder="1" applyFill="1" applyFont="1" applyNumberFormat="1">
      <alignment readingOrder="0"/>
    </xf>
    <xf borderId="1" fillId="10" fontId="1" numFmtId="20" xfId="0" applyAlignment="1" applyBorder="1" applyFont="1" applyNumberFormat="1">
      <alignment readingOrder="0"/>
    </xf>
    <xf borderId="11" fillId="0" fontId="1" numFmtId="0" xfId="0" applyAlignment="1" applyBorder="1" applyFont="1">
      <alignment readingOrder="0"/>
    </xf>
    <xf borderId="12" fillId="0" fontId="1" numFmtId="0" xfId="0" applyAlignment="1" applyBorder="1" applyFont="1">
      <alignment readingOrder="0"/>
    </xf>
    <xf borderId="13" fillId="4" fontId="1" numFmtId="20" xfId="0" applyAlignment="1" applyBorder="1" applyFont="1" applyNumberFormat="1">
      <alignment readingOrder="0"/>
    </xf>
    <xf borderId="13" fillId="6" fontId="1" numFmtId="0" xfId="0" applyAlignment="1" applyBorder="1" applyFont="1">
      <alignment readingOrder="0"/>
    </xf>
    <xf borderId="14" fillId="0" fontId="1" numFmtId="0" xfId="0" applyAlignment="1" applyBorder="1" applyFont="1">
      <alignment readingOrder="0"/>
    </xf>
    <xf borderId="14" fillId="6" fontId="1" numFmtId="0" xfId="0" applyAlignment="1" applyBorder="1" applyFont="1">
      <alignment readingOrder="0"/>
    </xf>
    <xf borderId="15" fillId="6" fontId="1" numFmtId="0" xfId="0" applyAlignment="1" applyBorder="1" applyFont="1">
      <alignment readingOrder="0"/>
    </xf>
    <xf borderId="16" fillId="8" fontId="1" numFmtId="0" xfId="0" applyAlignment="1" applyBorder="1" applyFont="1">
      <alignment readingOrder="0"/>
    </xf>
    <xf borderId="17" fillId="8" fontId="1" numFmtId="2" xfId="0" applyBorder="1" applyFont="1" applyNumberFormat="1"/>
    <xf borderId="17" fillId="8" fontId="1" numFmtId="0" xfId="0" applyBorder="1" applyFont="1"/>
    <xf borderId="15" fillId="8" fontId="1" numFmtId="0" xfId="0" applyBorder="1" applyFont="1"/>
    <xf borderId="11" fillId="8" fontId="1" numFmtId="20" xfId="0" applyAlignment="1" applyBorder="1" applyFont="1" applyNumberFormat="1">
      <alignment horizontal="right" readingOrder="0"/>
    </xf>
    <xf borderId="18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7" fillId="8" fontId="1" numFmtId="0" xfId="0" applyBorder="1" applyFont="1"/>
    <xf borderId="10" fillId="8" fontId="1" numFmtId="0" xfId="0" applyBorder="1" applyFont="1"/>
    <xf borderId="1" fillId="6" fontId="1" numFmtId="0" xfId="0" applyAlignment="1" applyBorder="1" applyFont="1">
      <alignment readingOrder="0"/>
    </xf>
    <xf borderId="5" fillId="6" fontId="1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9" fillId="0" fontId="1" numFmtId="0" xfId="0" applyBorder="1" applyFont="1"/>
    <xf borderId="7" fillId="5" fontId="5" numFmtId="0" xfId="0" applyAlignment="1" applyBorder="1" applyFont="1">
      <alignment readingOrder="0"/>
    </xf>
    <xf borderId="0" fillId="0" fontId="2" numFmtId="0" xfId="0" applyFont="1"/>
    <xf borderId="0" fillId="0" fontId="2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75"/>
  <cols>
    <col customWidth="1" min="1" max="1" width="21.13"/>
    <col customWidth="1" min="2" max="4" width="9.75"/>
    <col customWidth="1" min="5" max="7" width="12.25"/>
    <col customWidth="1" min="8" max="8" width="10.25"/>
    <col customWidth="1" min="9" max="9" width="12.25"/>
    <col customWidth="1" min="10" max="10" width="11.13"/>
    <col customWidth="1" min="11" max="11" width="10.0"/>
    <col customWidth="1" min="12" max="13" width="9.75"/>
    <col customWidth="1" min="14" max="15" width="11.13"/>
    <col customWidth="1" min="16" max="16" width="10.0"/>
    <col customWidth="1" min="17" max="18" width="9.75"/>
  </cols>
  <sheetData>
    <row r="1">
      <c r="A1" s="1" t="s">
        <v>0</v>
      </c>
    </row>
    <row r="2">
      <c r="A2" s="1" t="s">
        <v>1</v>
      </c>
    </row>
    <row r="3">
      <c r="A3" s="1"/>
    </row>
    <row r="4">
      <c r="A4" s="2"/>
      <c r="B4" s="3"/>
      <c r="C4" s="3"/>
      <c r="D4" s="3"/>
      <c r="E4" s="4" t="s">
        <v>2</v>
      </c>
      <c r="F4" s="5"/>
      <c r="G4" s="6"/>
      <c r="H4" s="7" t="s">
        <v>3</v>
      </c>
      <c r="L4" s="8"/>
      <c r="M4" s="7" t="s">
        <v>4</v>
      </c>
      <c r="Q4" s="8"/>
      <c r="R4" s="3"/>
    </row>
    <row r="5">
      <c r="A5" s="9" t="s">
        <v>5</v>
      </c>
      <c r="B5" s="10" t="s">
        <v>6</v>
      </c>
      <c r="C5" s="11" t="s">
        <v>7</v>
      </c>
      <c r="D5" s="10" t="s">
        <v>8</v>
      </c>
      <c r="E5" s="12" t="s">
        <v>9</v>
      </c>
      <c r="F5" s="9" t="s">
        <v>10</v>
      </c>
      <c r="G5" s="13" t="s">
        <v>11</v>
      </c>
      <c r="H5" s="14" t="s">
        <v>12</v>
      </c>
      <c r="I5" s="9" t="s">
        <v>13</v>
      </c>
      <c r="J5" s="9" t="s">
        <v>14</v>
      </c>
      <c r="K5" s="9" t="s">
        <v>15</v>
      </c>
      <c r="L5" s="13" t="s">
        <v>16</v>
      </c>
      <c r="M5" s="15" t="s">
        <v>17</v>
      </c>
      <c r="N5" s="9" t="s">
        <v>18</v>
      </c>
      <c r="O5" s="9" t="s">
        <v>19</v>
      </c>
      <c r="P5" s="9" t="s">
        <v>20</v>
      </c>
      <c r="Q5" s="13" t="s">
        <v>21</v>
      </c>
      <c r="R5" s="15" t="s">
        <v>22</v>
      </c>
      <c r="S5" s="9" t="s">
        <v>23</v>
      </c>
      <c r="T5" s="9" t="s">
        <v>24</v>
      </c>
      <c r="U5" s="13" t="s">
        <v>25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>
      <c r="A6" s="17" t="s">
        <v>26</v>
      </c>
      <c r="B6" s="18" t="s">
        <v>27</v>
      </c>
      <c r="C6" s="19" t="s">
        <v>28</v>
      </c>
      <c r="D6" s="20">
        <v>0.26666666666666666</v>
      </c>
      <c r="E6" s="21">
        <v>33.73</v>
      </c>
      <c r="F6" s="22" t="s">
        <v>29</v>
      </c>
      <c r="G6" s="23" t="s">
        <v>30</v>
      </c>
      <c r="H6" s="24">
        <v>18.0</v>
      </c>
      <c r="I6" s="25">
        <v>30.0</v>
      </c>
      <c r="J6" s="24">
        <v>71.0</v>
      </c>
      <c r="K6" s="25">
        <v>30.0</v>
      </c>
      <c r="L6" s="26">
        <v>78.0</v>
      </c>
      <c r="M6" s="27">
        <v>120.0</v>
      </c>
      <c r="N6" s="28">
        <f t="shared" ref="N6:N7" si="1">M6/2.2</f>
        <v>54.54545455</v>
      </c>
      <c r="O6" s="29">
        <v>12.0</v>
      </c>
      <c r="P6" s="28">
        <f t="shared" ref="P6:P7" si="2">N6</f>
        <v>54.54545455</v>
      </c>
      <c r="Q6" s="30">
        <v>12.0</v>
      </c>
      <c r="R6" s="31"/>
      <c r="S6" s="32"/>
      <c r="T6" s="32"/>
      <c r="U6" s="33"/>
    </row>
    <row r="7">
      <c r="A7" s="17" t="s">
        <v>31</v>
      </c>
      <c r="B7" s="18" t="s">
        <v>32</v>
      </c>
      <c r="C7" s="19" t="s">
        <v>28</v>
      </c>
      <c r="D7" s="20">
        <v>0.27708333333333335</v>
      </c>
      <c r="E7" s="21">
        <v>32.45</v>
      </c>
      <c r="F7" s="22" t="s">
        <v>33</v>
      </c>
      <c r="G7" s="23" t="s">
        <v>34</v>
      </c>
      <c r="H7" s="24">
        <v>16.0</v>
      </c>
      <c r="I7" s="25">
        <v>30.0</v>
      </c>
      <c r="J7" s="24">
        <v>49.0</v>
      </c>
      <c r="K7" s="25">
        <v>30.0</v>
      </c>
      <c r="L7" s="26">
        <v>75.0</v>
      </c>
      <c r="M7" s="27">
        <v>100.0</v>
      </c>
      <c r="N7" s="28">
        <f t="shared" si="1"/>
        <v>45.45454545</v>
      </c>
      <c r="O7" s="29">
        <v>16.0</v>
      </c>
      <c r="P7" s="28">
        <f t="shared" si="2"/>
        <v>45.45454545</v>
      </c>
      <c r="Q7" s="30">
        <v>17.0</v>
      </c>
      <c r="R7" s="31"/>
      <c r="S7" s="32"/>
      <c r="T7" s="32"/>
      <c r="U7" s="33"/>
    </row>
    <row r="8">
      <c r="A8" s="17" t="s">
        <v>35</v>
      </c>
      <c r="B8" s="18" t="s">
        <v>36</v>
      </c>
      <c r="C8" s="19" t="s">
        <v>28</v>
      </c>
      <c r="D8" s="20">
        <v>0.2569444444444444</v>
      </c>
      <c r="E8" s="21">
        <v>31.05</v>
      </c>
      <c r="F8" s="22" t="s">
        <v>37</v>
      </c>
      <c r="G8" s="23" t="s">
        <v>38</v>
      </c>
      <c r="H8" s="24">
        <v>18.0</v>
      </c>
      <c r="I8" s="25">
        <v>20.0</v>
      </c>
      <c r="J8" s="24">
        <v>78.0</v>
      </c>
      <c r="K8" s="25">
        <v>20.0</v>
      </c>
      <c r="L8" s="26">
        <v>80.0</v>
      </c>
      <c r="M8" s="34"/>
      <c r="N8" s="35"/>
      <c r="O8" s="32"/>
      <c r="P8" s="32"/>
      <c r="Q8" s="33"/>
      <c r="R8" s="36"/>
      <c r="S8" s="32"/>
      <c r="T8" s="32"/>
      <c r="U8" s="33"/>
    </row>
    <row r="9">
      <c r="A9" s="17" t="s">
        <v>39</v>
      </c>
      <c r="B9" s="18" t="s">
        <v>27</v>
      </c>
      <c r="C9" s="19" t="s">
        <v>40</v>
      </c>
      <c r="D9" s="20">
        <v>0.22569444444444445</v>
      </c>
      <c r="E9" s="21">
        <v>39.46</v>
      </c>
      <c r="F9" s="22" t="s">
        <v>41</v>
      </c>
      <c r="G9" s="23" t="s">
        <v>42</v>
      </c>
      <c r="H9" s="24">
        <v>13.0</v>
      </c>
      <c r="I9" s="25">
        <v>20.0</v>
      </c>
      <c r="J9" s="24">
        <v>67.0</v>
      </c>
      <c r="K9" s="25">
        <v>20.0</v>
      </c>
      <c r="L9" s="26">
        <v>117.0</v>
      </c>
      <c r="M9" s="34"/>
      <c r="N9" s="35"/>
      <c r="O9" s="32"/>
      <c r="P9" s="32"/>
      <c r="Q9" s="33"/>
      <c r="R9" s="36"/>
      <c r="S9" s="32"/>
      <c r="T9" s="32"/>
      <c r="U9" s="33"/>
    </row>
    <row r="10">
      <c r="A10" s="17" t="s">
        <v>43</v>
      </c>
      <c r="B10" s="18" t="s">
        <v>36</v>
      </c>
      <c r="C10" s="19" t="s">
        <v>40</v>
      </c>
      <c r="D10" s="20">
        <v>0.26180555555555557</v>
      </c>
      <c r="E10" s="21">
        <v>34.88</v>
      </c>
      <c r="F10" s="22" t="s">
        <v>44</v>
      </c>
      <c r="G10" s="23" t="s">
        <v>45</v>
      </c>
      <c r="H10" s="24">
        <v>24.0</v>
      </c>
      <c r="I10" s="25">
        <v>20.0</v>
      </c>
      <c r="J10" s="24">
        <v>55.0</v>
      </c>
      <c r="K10" s="25">
        <v>20.0</v>
      </c>
      <c r="L10" s="26">
        <v>79.0</v>
      </c>
      <c r="M10" s="34"/>
      <c r="N10" s="35"/>
      <c r="O10" s="32"/>
      <c r="P10" s="32"/>
      <c r="Q10" s="33"/>
      <c r="R10" s="36"/>
      <c r="S10" s="32"/>
      <c r="T10" s="32"/>
      <c r="U10" s="33"/>
    </row>
    <row r="11">
      <c r="A11" s="17" t="s">
        <v>46</v>
      </c>
      <c r="B11" s="18" t="s">
        <v>36</v>
      </c>
      <c r="C11" s="19" t="s">
        <v>28</v>
      </c>
      <c r="D11" s="20">
        <v>0.27152777777777776</v>
      </c>
      <c r="E11" s="21">
        <v>33.15</v>
      </c>
      <c r="F11" s="22" t="s">
        <v>47</v>
      </c>
      <c r="G11" s="23" t="s">
        <v>48</v>
      </c>
      <c r="H11" s="24">
        <v>21.0</v>
      </c>
      <c r="I11" s="25">
        <v>20.0</v>
      </c>
      <c r="J11" s="24">
        <v>47.0</v>
      </c>
      <c r="K11" s="25">
        <v>20.0</v>
      </c>
      <c r="L11" s="26">
        <v>96.0</v>
      </c>
      <c r="M11" s="34"/>
      <c r="N11" s="35"/>
      <c r="O11" s="32"/>
      <c r="P11" s="32"/>
      <c r="Q11" s="33"/>
      <c r="R11" s="36"/>
      <c r="S11" s="32"/>
      <c r="T11" s="32"/>
      <c r="U11" s="33"/>
    </row>
    <row r="12">
      <c r="A12" s="17" t="s">
        <v>49</v>
      </c>
      <c r="B12" s="18" t="s">
        <v>36</v>
      </c>
      <c r="C12" s="19" t="s">
        <v>40</v>
      </c>
      <c r="D12" s="20">
        <v>0.2847222222222222</v>
      </c>
      <c r="E12" s="21">
        <v>32.0</v>
      </c>
      <c r="F12" s="22" t="s">
        <v>50</v>
      </c>
      <c r="G12" s="23" t="s">
        <v>51</v>
      </c>
      <c r="H12" s="37"/>
      <c r="I12" s="25">
        <v>20.0</v>
      </c>
      <c r="J12" s="24">
        <v>18.0</v>
      </c>
      <c r="K12" s="25">
        <v>20.0</v>
      </c>
      <c r="L12" s="26">
        <v>46.0</v>
      </c>
      <c r="M12" s="34"/>
      <c r="N12" s="35"/>
      <c r="O12" s="32"/>
      <c r="P12" s="32"/>
      <c r="Q12" s="33"/>
      <c r="R12" s="36"/>
      <c r="S12" s="32"/>
      <c r="T12" s="32"/>
      <c r="U12" s="33"/>
    </row>
    <row r="13">
      <c r="A13" s="17" t="s">
        <v>52</v>
      </c>
      <c r="B13" s="18" t="s">
        <v>36</v>
      </c>
      <c r="C13" s="19" t="s">
        <v>28</v>
      </c>
      <c r="D13" s="20">
        <v>0.27847222222222223</v>
      </c>
      <c r="E13" s="21">
        <v>40.98</v>
      </c>
      <c r="F13" s="22" t="s">
        <v>53</v>
      </c>
      <c r="G13" s="23" t="s">
        <v>54</v>
      </c>
      <c r="H13" s="24">
        <v>6.0</v>
      </c>
      <c r="I13" s="25">
        <v>20.0</v>
      </c>
      <c r="J13" s="24">
        <v>62.0</v>
      </c>
      <c r="K13" s="25">
        <v>20.0</v>
      </c>
      <c r="L13" s="26">
        <v>33.0</v>
      </c>
      <c r="M13" s="34"/>
      <c r="N13" s="35"/>
      <c r="O13" s="32"/>
      <c r="P13" s="32"/>
      <c r="Q13" s="33"/>
      <c r="R13" s="36"/>
      <c r="S13" s="32"/>
      <c r="T13" s="32"/>
      <c r="U13" s="33"/>
    </row>
    <row r="14">
      <c r="A14" s="17" t="s">
        <v>55</v>
      </c>
      <c r="B14" s="18" t="s">
        <v>36</v>
      </c>
      <c r="C14" s="19" t="s">
        <v>40</v>
      </c>
      <c r="D14" s="20">
        <v>0.2833333333333333</v>
      </c>
      <c r="E14" s="21">
        <v>29.73</v>
      </c>
      <c r="F14" s="22" t="s">
        <v>56</v>
      </c>
      <c r="G14" s="23" t="s">
        <v>57</v>
      </c>
      <c r="H14" s="24">
        <v>16.0</v>
      </c>
      <c r="I14" s="25">
        <v>20.0</v>
      </c>
      <c r="J14" s="24">
        <v>47.0</v>
      </c>
      <c r="K14" s="25">
        <v>20.0</v>
      </c>
      <c r="L14" s="26">
        <v>93.0</v>
      </c>
      <c r="M14" s="34"/>
      <c r="N14" s="35"/>
      <c r="O14" s="32"/>
      <c r="P14" s="32"/>
      <c r="Q14" s="33"/>
      <c r="R14" s="36"/>
      <c r="S14" s="32"/>
      <c r="T14" s="32"/>
      <c r="U14" s="33"/>
    </row>
    <row r="15">
      <c r="A15" s="17" t="s">
        <v>58</v>
      </c>
      <c r="B15" s="18" t="s">
        <v>27</v>
      </c>
      <c r="C15" s="19" t="s">
        <v>59</v>
      </c>
      <c r="D15" s="20">
        <v>0.3034722222222222</v>
      </c>
      <c r="E15" s="21">
        <v>41.65</v>
      </c>
      <c r="F15" s="22" t="s">
        <v>60</v>
      </c>
      <c r="G15" s="23" t="s">
        <v>61</v>
      </c>
      <c r="H15" s="24">
        <v>15.0</v>
      </c>
      <c r="I15" s="25">
        <v>30.0</v>
      </c>
      <c r="J15" s="24">
        <v>64.0</v>
      </c>
      <c r="K15" s="25">
        <v>30.0</v>
      </c>
      <c r="L15" s="26">
        <v>57.0</v>
      </c>
      <c r="M15" s="34"/>
      <c r="N15" s="35"/>
      <c r="O15" s="32"/>
      <c r="P15" s="32"/>
      <c r="Q15" s="33"/>
      <c r="R15" s="36"/>
      <c r="S15" s="32"/>
      <c r="T15" s="32"/>
      <c r="U15" s="33"/>
    </row>
    <row r="16">
      <c r="A16" s="17" t="s">
        <v>62</v>
      </c>
      <c r="B16" s="18" t="s">
        <v>27</v>
      </c>
      <c r="C16" s="19" t="s">
        <v>40</v>
      </c>
      <c r="D16" s="20">
        <v>0.3736111111111111</v>
      </c>
      <c r="E16" s="21">
        <v>46.74</v>
      </c>
      <c r="F16" s="22" t="s">
        <v>63</v>
      </c>
      <c r="G16" s="23" t="s">
        <v>64</v>
      </c>
      <c r="H16" s="24">
        <v>4.0</v>
      </c>
      <c r="I16" s="25">
        <v>20.0</v>
      </c>
      <c r="J16" s="24">
        <v>47.0</v>
      </c>
      <c r="K16" s="25">
        <v>20.0</v>
      </c>
      <c r="L16" s="26">
        <v>68.0</v>
      </c>
      <c r="M16" s="34"/>
      <c r="N16" s="35"/>
      <c r="O16" s="32"/>
      <c r="P16" s="32"/>
      <c r="Q16" s="33"/>
      <c r="R16" s="36"/>
      <c r="S16" s="32"/>
      <c r="T16" s="32"/>
      <c r="U16" s="33"/>
    </row>
    <row r="17">
      <c r="A17" s="17" t="s">
        <v>65</v>
      </c>
      <c r="B17" s="18"/>
      <c r="C17" s="19" t="s">
        <v>66</v>
      </c>
      <c r="D17" s="20">
        <v>0.3854166666666667</v>
      </c>
      <c r="E17" s="38"/>
      <c r="F17" s="39"/>
      <c r="G17" s="40"/>
      <c r="H17" s="37"/>
      <c r="I17" s="37"/>
      <c r="J17" s="37"/>
      <c r="K17" s="37"/>
      <c r="L17" s="40"/>
      <c r="M17" s="34"/>
      <c r="N17" s="35"/>
      <c r="O17" s="32"/>
      <c r="P17" s="32"/>
      <c r="Q17" s="33"/>
      <c r="R17" s="36"/>
      <c r="S17" s="41">
        <v>12.0</v>
      </c>
      <c r="T17" s="41">
        <v>9.0</v>
      </c>
      <c r="U17" s="42">
        <v>0.01875</v>
      </c>
    </row>
    <row r="18">
      <c r="A18" s="17" t="s">
        <v>67</v>
      </c>
      <c r="B18" s="18" t="s">
        <v>27</v>
      </c>
      <c r="C18" s="19" t="s">
        <v>28</v>
      </c>
      <c r="D18" s="43"/>
      <c r="E18" s="21">
        <v>32.44</v>
      </c>
      <c r="F18" s="22" t="s">
        <v>68</v>
      </c>
      <c r="G18" s="23" t="s">
        <v>69</v>
      </c>
      <c r="H18" s="24">
        <v>15.0</v>
      </c>
      <c r="I18" s="25">
        <v>20.0</v>
      </c>
      <c r="J18" s="24">
        <v>63.0</v>
      </c>
      <c r="K18" s="25">
        <v>20.0</v>
      </c>
      <c r="L18" s="26">
        <v>88.0</v>
      </c>
      <c r="M18" s="34"/>
      <c r="N18" s="35"/>
      <c r="O18" s="32"/>
      <c r="P18" s="32"/>
      <c r="Q18" s="33"/>
      <c r="R18" s="44">
        <v>0.16944444444444445</v>
      </c>
      <c r="S18" s="32"/>
      <c r="T18" s="32"/>
      <c r="U18" s="33"/>
    </row>
    <row r="19">
      <c r="A19" s="17" t="s">
        <v>70</v>
      </c>
      <c r="B19" s="18" t="s">
        <v>27</v>
      </c>
      <c r="C19" s="19" t="s">
        <v>28</v>
      </c>
      <c r="D19" s="43"/>
      <c r="E19" s="21">
        <v>33.84</v>
      </c>
      <c r="F19" s="22" t="s">
        <v>71</v>
      </c>
      <c r="G19" s="23" t="s">
        <v>72</v>
      </c>
      <c r="H19" s="24">
        <v>18.0</v>
      </c>
      <c r="I19" s="25">
        <v>20.0</v>
      </c>
      <c r="J19" s="24">
        <v>74.0</v>
      </c>
      <c r="K19" s="25">
        <v>20.0</v>
      </c>
      <c r="L19" s="26">
        <v>39.0</v>
      </c>
      <c r="M19" s="34"/>
      <c r="N19" s="35"/>
      <c r="O19" s="32"/>
      <c r="P19" s="32"/>
      <c r="Q19" s="33"/>
      <c r="R19" s="44">
        <v>0.18055555555555555</v>
      </c>
      <c r="S19" s="32"/>
      <c r="T19" s="32"/>
      <c r="U19" s="33"/>
    </row>
    <row r="20">
      <c r="A20" s="17" t="s">
        <v>73</v>
      </c>
      <c r="B20" s="18" t="s">
        <v>36</v>
      </c>
      <c r="C20" s="19" t="s">
        <v>28</v>
      </c>
      <c r="D20" s="43"/>
      <c r="E20" s="21">
        <v>43.77</v>
      </c>
      <c r="F20" s="22" t="s">
        <v>74</v>
      </c>
      <c r="G20" s="23" t="s">
        <v>75</v>
      </c>
      <c r="H20" s="24">
        <v>0.0</v>
      </c>
      <c r="I20" s="25">
        <v>20.0</v>
      </c>
      <c r="J20" s="24">
        <v>46.0</v>
      </c>
      <c r="K20" s="25">
        <v>20.0</v>
      </c>
      <c r="L20" s="26">
        <v>47.0</v>
      </c>
      <c r="M20" s="34"/>
      <c r="N20" s="35"/>
      <c r="O20" s="32"/>
      <c r="P20" s="32"/>
      <c r="Q20" s="33"/>
      <c r="R20" s="44" t="s">
        <v>76</v>
      </c>
      <c r="S20" s="32"/>
      <c r="T20" s="32"/>
      <c r="U20" s="33"/>
    </row>
    <row r="21">
      <c r="A21" s="17" t="s">
        <v>77</v>
      </c>
      <c r="B21" s="18"/>
      <c r="C21" s="19" t="s">
        <v>66</v>
      </c>
      <c r="D21" s="43"/>
      <c r="E21" s="21">
        <v>54.2</v>
      </c>
      <c r="F21" s="22" t="s">
        <v>78</v>
      </c>
      <c r="G21" s="23" t="s">
        <v>79</v>
      </c>
      <c r="H21" s="45"/>
      <c r="I21" s="37"/>
      <c r="J21" s="37"/>
      <c r="K21" s="37"/>
      <c r="L21" s="40"/>
      <c r="M21" s="34"/>
      <c r="N21" s="35"/>
      <c r="O21" s="32"/>
      <c r="P21" s="32"/>
      <c r="Q21" s="33"/>
      <c r="R21" s="44" t="s">
        <v>80</v>
      </c>
      <c r="S21" s="41">
        <v>20.0</v>
      </c>
      <c r="T21" s="41">
        <v>5.0</v>
      </c>
      <c r="U21" s="42">
        <v>0.04236111111111111</v>
      </c>
    </row>
    <row r="22">
      <c r="A22" s="17" t="s">
        <v>81</v>
      </c>
      <c r="B22" s="18" t="s">
        <v>27</v>
      </c>
      <c r="C22" s="19" t="s">
        <v>40</v>
      </c>
      <c r="D22" s="20">
        <v>0.25069444444444444</v>
      </c>
      <c r="E22" s="21">
        <v>40.33</v>
      </c>
      <c r="F22" s="22" t="s">
        <v>82</v>
      </c>
      <c r="G22" s="23" t="s">
        <v>83</v>
      </c>
      <c r="H22" s="24">
        <v>25.0</v>
      </c>
      <c r="I22" s="25">
        <v>20.0</v>
      </c>
      <c r="J22" s="24">
        <v>84.0</v>
      </c>
      <c r="K22" s="25">
        <v>20.0</v>
      </c>
      <c r="L22" s="26">
        <v>107.0</v>
      </c>
      <c r="M22" s="34"/>
      <c r="N22" s="35"/>
      <c r="O22" s="32"/>
      <c r="P22" s="32"/>
      <c r="Q22" s="33"/>
      <c r="R22" s="46"/>
      <c r="S22" s="32"/>
      <c r="T22" s="32"/>
      <c r="U22" s="33"/>
    </row>
    <row r="23">
      <c r="A23" s="17" t="s">
        <v>84</v>
      </c>
      <c r="B23" s="18" t="s">
        <v>32</v>
      </c>
      <c r="C23" s="19" t="s">
        <v>28</v>
      </c>
      <c r="D23" s="20">
        <v>0.2638888888888889</v>
      </c>
      <c r="E23" s="21">
        <v>31.89</v>
      </c>
      <c r="F23" s="22" t="s">
        <v>85</v>
      </c>
      <c r="G23" s="23" t="s">
        <v>86</v>
      </c>
      <c r="H23" s="24">
        <v>18.0</v>
      </c>
      <c r="I23" s="25">
        <v>30.0</v>
      </c>
      <c r="J23" s="24">
        <v>50.0</v>
      </c>
      <c r="K23" s="25">
        <v>30.0</v>
      </c>
      <c r="L23" s="26">
        <v>61.0</v>
      </c>
      <c r="M23" s="34"/>
      <c r="N23" s="35"/>
      <c r="O23" s="32"/>
      <c r="P23" s="32"/>
      <c r="Q23" s="33"/>
      <c r="R23" s="46"/>
      <c r="S23" s="32"/>
      <c r="T23" s="32"/>
      <c r="U23" s="33"/>
    </row>
    <row r="24">
      <c r="A24" s="17" t="s">
        <v>87</v>
      </c>
      <c r="B24" s="18" t="s">
        <v>88</v>
      </c>
      <c r="C24" s="19" t="s">
        <v>28</v>
      </c>
      <c r="D24" s="20">
        <v>0.2743055555555556</v>
      </c>
      <c r="E24" s="21">
        <v>34.19</v>
      </c>
      <c r="F24" s="22" t="s">
        <v>89</v>
      </c>
      <c r="G24" s="23" t="s">
        <v>90</v>
      </c>
      <c r="H24" s="24">
        <v>39.0</v>
      </c>
      <c r="I24" s="25">
        <v>30.0</v>
      </c>
      <c r="J24" s="24">
        <v>77.0</v>
      </c>
      <c r="K24" s="25">
        <v>30.0</v>
      </c>
      <c r="L24" s="26">
        <v>86.0</v>
      </c>
      <c r="M24" s="34"/>
      <c r="N24" s="35"/>
      <c r="O24" s="32"/>
      <c r="P24" s="32"/>
      <c r="Q24" s="33"/>
      <c r="R24" s="46"/>
      <c r="S24" s="32"/>
      <c r="T24" s="32"/>
      <c r="U24" s="33"/>
    </row>
    <row r="25">
      <c r="A25" s="17" t="s">
        <v>91</v>
      </c>
      <c r="B25" s="18" t="s">
        <v>27</v>
      </c>
      <c r="C25" s="19" t="s">
        <v>28</v>
      </c>
      <c r="D25" s="20">
        <v>0.2847222222222222</v>
      </c>
      <c r="E25" s="21">
        <v>45.53</v>
      </c>
      <c r="F25" s="22" t="s">
        <v>92</v>
      </c>
      <c r="G25" s="23" t="s">
        <v>93</v>
      </c>
      <c r="H25" s="24">
        <v>15.0</v>
      </c>
      <c r="I25" s="25">
        <v>20.0</v>
      </c>
      <c r="J25" s="24">
        <v>65.0</v>
      </c>
      <c r="K25" s="25">
        <v>20.0</v>
      </c>
      <c r="L25" s="26">
        <v>90.0</v>
      </c>
      <c r="M25" s="34"/>
      <c r="N25" s="35"/>
      <c r="O25" s="32"/>
      <c r="P25" s="32"/>
      <c r="Q25" s="33"/>
      <c r="R25" s="46"/>
      <c r="S25" s="32"/>
      <c r="T25" s="32"/>
      <c r="U25" s="33"/>
    </row>
    <row r="26">
      <c r="A26" s="17" t="s">
        <v>94</v>
      </c>
      <c r="B26" s="18" t="s">
        <v>27</v>
      </c>
      <c r="C26" s="19" t="s">
        <v>40</v>
      </c>
      <c r="D26" s="20">
        <v>0.3090277777777778</v>
      </c>
      <c r="E26" s="21">
        <v>36.1</v>
      </c>
      <c r="F26" s="22" t="s">
        <v>95</v>
      </c>
      <c r="G26" s="40"/>
      <c r="H26" s="24">
        <v>10.0</v>
      </c>
      <c r="I26" s="25">
        <v>20.0</v>
      </c>
      <c r="J26" s="24">
        <v>68.0</v>
      </c>
      <c r="K26" s="25">
        <v>20.0</v>
      </c>
      <c r="L26" s="26">
        <v>50.0</v>
      </c>
      <c r="M26" s="34"/>
      <c r="N26" s="35"/>
      <c r="O26" s="32"/>
      <c r="P26" s="32"/>
      <c r="Q26" s="33"/>
      <c r="R26" s="46"/>
      <c r="S26" s="32"/>
      <c r="T26" s="32"/>
      <c r="U26" s="33"/>
    </row>
    <row r="27">
      <c r="A27" s="17" t="s">
        <v>96</v>
      </c>
      <c r="B27" s="18" t="s">
        <v>97</v>
      </c>
      <c r="C27" s="19" t="s">
        <v>98</v>
      </c>
      <c r="D27" s="20">
        <v>0.2361111111111111</v>
      </c>
      <c r="E27" s="21">
        <v>29.66</v>
      </c>
      <c r="F27" s="22" t="s">
        <v>99</v>
      </c>
      <c r="G27" s="23" t="s">
        <v>100</v>
      </c>
      <c r="H27" s="24">
        <v>36.0</v>
      </c>
      <c r="I27" s="25">
        <v>40.0</v>
      </c>
      <c r="J27" s="24">
        <v>86.0</v>
      </c>
      <c r="K27" s="25">
        <v>40.0</v>
      </c>
      <c r="L27" s="26">
        <v>94.0</v>
      </c>
      <c r="M27" s="27">
        <v>150.0</v>
      </c>
      <c r="N27" s="28">
        <f>150/2.2</f>
        <v>68.18181818</v>
      </c>
      <c r="O27" s="29">
        <v>29.0</v>
      </c>
      <c r="P27" s="28">
        <f>155/2.2</f>
        <v>70.45454545</v>
      </c>
      <c r="Q27" s="30">
        <v>22.0</v>
      </c>
      <c r="R27" s="31"/>
      <c r="S27" s="32"/>
      <c r="T27" s="32"/>
      <c r="U27" s="33"/>
    </row>
    <row r="28">
      <c r="A28" s="17" t="s">
        <v>101</v>
      </c>
      <c r="B28" s="18" t="s">
        <v>32</v>
      </c>
      <c r="C28" s="19" t="s">
        <v>98</v>
      </c>
      <c r="D28" s="20">
        <v>0.2152777777777778</v>
      </c>
      <c r="E28" s="21">
        <v>34.18</v>
      </c>
      <c r="F28" s="22" t="s">
        <v>102</v>
      </c>
      <c r="G28" s="23" t="s">
        <v>103</v>
      </c>
      <c r="H28" s="24">
        <v>21.0</v>
      </c>
      <c r="I28" s="25">
        <v>40.0</v>
      </c>
      <c r="J28" s="24">
        <v>59.0</v>
      </c>
      <c r="K28" s="25">
        <v>40.0</v>
      </c>
      <c r="L28" s="26">
        <v>76.0</v>
      </c>
      <c r="M28" s="27">
        <v>140.0</v>
      </c>
      <c r="N28" s="28">
        <f>140/2.2</f>
        <v>63.63636364</v>
      </c>
      <c r="O28" s="29">
        <v>19.0</v>
      </c>
      <c r="P28" s="28">
        <f>N28</f>
        <v>63.63636364</v>
      </c>
      <c r="Q28" s="30">
        <v>21.0</v>
      </c>
      <c r="R28" s="31"/>
      <c r="S28" s="32"/>
      <c r="T28" s="32"/>
      <c r="U28" s="33"/>
    </row>
    <row r="29">
      <c r="A29" s="17" t="s">
        <v>104</v>
      </c>
      <c r="B29" s="18" t="s">
        <v>27</v>
      </c>
      <c r="C29" s="19" t="s">
        <v>98</v>
      </c>
      <c r="D29" s="20">
        <v>0.20972222222222223</v>
      </c>
      <c r="E29" s="21">
        <v>37.44</v>
      </c>
      <c r="F29" s="22" t="s">
        <v>105</v>
      </c>
      <c r="G29" s="23" t="s">
        <v>106</v>
      </c>
      <c r="H29" s="24">
        <v>30.0</v>
      </c>
      <c r="I29" s="25">
        <v>40.0</v>
      </c>
      <c r="J29" s="24">
        <v>53.0</v>
      </c>
      <c r="K29" s="25">
        <v>40.0</v>
      </c>
      <c r="L29" s="26">
        <v>67.0</v>
      </c>
      <c r="M29" s="34"/>
      <c r="N29" s="35"/>
      <c r="O29" s="47"/>
      <c r="P29" s="32"/>
      <c r="Q29" s="48"/>
      <c r="R29" s="31"/>
      <c r="S29" s="32"/>
      <c r="T29" s="32"/>
      <c r="U29" s="33"/>
    </row>
    <row r="30">
      <c r="A30" s="17" t="s">
        <v>107</v>
      </c>
      <c r="B30" s="18"/>
      <c r="C30" s="19" t="s">
        <v>108</v>
      </c>
      <c r="D30" s="20">
        <v>0.74375</v>
      </c>
      <c r="E30" s="21" t="s">
        <v>109</v>
      </c>
      <c r="F30" s="39"/>
      <c r="G30" s="23" t="s">
        <v>110</v>
      </c>
      <c r="H30" s="37"/>
      <c r="I30" s="25">
        <v>20.0</v>
      </c>
      <c r="J30" s="24">
        <v>103.0</v>
      </c>
      <c r="K30" s="25">
        <v>20.0</v>
      </c>
      <c r="L30" s="26">
        <v>92.0</v>
      </c>
      <c r="M30" s="27">
        <v>120.0</v>
      </c>
      <c r="N30" s="28">
        <f t="shared" ref="N30:N39" si="3">M30/2.2</f>
        <v>54.54545455</v>
      </c>
      <c r="O30" s="29">
        <v>3.0</v>
      </c>
      <c r="P30" s="28">
        <f t="shared" ref="P30:P46" si="4">N30</f>
        <v>54.54545455</v>
      </c>
      <c r="Q30" s="30">
        <v>10.0</v>
      </c>
      <c r="R30" s="31"/>
      <c r="S30" s="32"/>
      <c r="T30" s="32"/>
      <c r="U30" s="33"/>
    </row>
    <row r="31">
      <c r="A31" s="17" t="s">
        <v>111</v>
      </c>
      <c r="B31" s="18" t="s">
        <v>27</v>
      </c>
      <c r="C31" s="19" t="s">
        <v>59</v>
      </c>
      <c r="D31" s="20">
        <v>0.2263888888888889</v>
      </c>
      <c r="E31" s="38"/>
      <c r="F31" s="39"/>
      <c r="G31" s="40"/>
      <c r="H31" s="24">
        <v>31.0</v>
      </c>
      <c r="I31" s="25">
        <v>40.0</v>
      </c>
      <c r="J31" s="24">
        <v>70.0</v>
      </c>
      <c r="K31" s="25">
        <v>40.0</v>
      </c>
      <c r="L31" s="26">
        <v>81.0</v>
      </c>
      <c r="M31" s="27">
        <v>135.0</v>
      </c>
      <c r="N31" s="28">
        <f t="shared" si="3"/>
        <v>61.36363636</v>
      </c>
      <c r="O31" s="29">
        <v>29.0</v>
      </c>
      <c r="P31" s="28">
        <f t="shared" si="4"/>
        <v>61.36363636</v>
      </c>
      <c r="Q31" s="30">
        <v>24.0</v>
      </c>
      <c r="R31" s="31"/>
      <c r="S31" s="32"/>
      <c r="T31" s="32"/>
      <c r="U31" s="33"/>
    </row>
    <row r="32">
      <c r="A32" s="17" t="s">
        <v>112</v>
      </c>
      <c r="B32" s="18" t="s">
        <v>32</v>
      </c>
      <c r="C32" s="19" t="s">
        <v>98</v>
      </c>
      <c r="D32" s="20">
        <v>0.22152777777777777</v>
      </c>
      <c r="E32" s="38"/>
      <c r="F32" s="39"/>
      <c r="G32" s="40"/>
      <c r="H32" s="24">
        <v>34.0</v>
      </c>
      <c r="I32" s="25">
        <v>40.0</v>
      </c>
      <c r="J32" s="24">
        <v>51.0</v>
      </c>
      <c r="K32" s="25">
        <v>40.0</v>
      </c>
      <c r="L32" s="26">
        <v>53.0</v>
      </c>
      <c r="M32" s="27">
        <v>110.0</v>
      </c>
      <c r="N32" s="28">
        <f t="shared" si="3"/>
        <v>50</v>
      </c>
      <c r="O32" s="29">
        <v>33.0</v>
      </c>
      <c r="P32" s="28">
        <f t="shared" si="4"/>
        <v>50</v>
      </c>
      <c r="Q32" s="30">
        <v>23.0</v>
      </c>
      <c r="R32" s="31"/>
      <c r="S32" s="32"/>
      <c r="T32" s="32"/>
      <c r="U32" s="33"/>
    </row>
    <row r="33">
      <c r="A33" s="17" t="s">
        <v>113</v>
      </c>
      <c r="B33" s="18" t="s">
        <v>32</v>
      </c>
      <c r="C33" s="19" t="s">
        <v>59</v>
      </c>
      <c r="D33" s="20">
        <v>0.25555555555555554</v>
      </c>
      <c r="E33" s="38"/>
      <c r="F33" s="39"/>
      <c r="G33" s="40"/>
      <c r="H33" s="24">
        <v>22.0</v>
      </c>
      <c r="I33" s="25">
        <v>40.0</v>
      </c>
      <c r="J33" s="24">
        <v>78.0</v>
      </c>
      <c r="K33" s="25">
        <v>40.0</v>
      </c>
      <c r="L33" s="26">
        <v>85.0</v>
      </c>
      <c r="M33" s="27">
        <v>155.0</v>
      </c>
      <c r="N33" s="28">
        <f t="shared" si="3"/>
        <v>70.45454545</v>
      </c>
      <c r="O33" s="29">
        <v>22.0</v>
      </c>
      <c r="P33" s="28">
        <f t="shared" si="4"/>
        <v>70.45454545</v>
      </c>
      <c r="Q33" s="30">
        <v>18.0</v>
      </c>
      <c r="R33" s="31"/>
      <c r="S33" s="32"/>
      <c r="T33" s="32"/>
      <c r="U33" s="33"/>
    </row>
    <row r="34">
      <c r="A34" s="17" t="s">
        <v>114</v>
      </c>
      <c r="B34" s="18" t="s">
        <v>27</v>
      </c>
      <c r="C34" s="19" t="s">
        <v>59</v>
      </c>
      <c r="D34" s="20">
        <v>0.2465277777777778</v>
      </c>
      <c r="E34" s="21">
        <v>41.86</v>
      </c>
      <c r="F34" s="22" t="s">
        <v>115</v>
      </c>
      <c r="G34" s="23" t="s">
        <v>116</v>
      </c>
      <c r="H34" s="24">
        <v>27.0</v>
      </c>
      <c r="I34" s="25">
        <v>40.0</v>
      </c>
      <c r="J34" s="24">
        <v>53.0</v>
      </c>
      <c r="K34" s="25">
        <v>40.0</v>
      </c>
      <c r="L34" s="26">
        <v>67.0</v>
      </c>
      <c r="M34" s="27">
        <v>135.0</v>
      </c>
      <c r="N34" s="28">
        <f t="shared" si="3"/>
        <v>61.36363636</v>
      </c>
      <c r="O34" s="29">
        <v>21.0</v>
      </c>
      <c r="P34" s="28">
        <f t="shared" si="4"/>
        <v>61.36363636</v>
      </c>
      <c r="Q34" s="30">
        <v>18.0</v>
      </c>
      <c r="R34" s="31"/>
      <c r="S34" s="32"/>
      <c r="T34" s="32"/>
      <c r="U34" s="33"/>
    </row>
    <row r="35">
      <c r="A35" s="17" t="s">
        <v>117</v>
      </c>
      <c r="B35" s="18" t="s">
        <v>27</v>
      </c>
      <c r="C35" s="19" t="s">
        <v>98</v>
      </c>
      <c r="D35" s="20">
        <v>0.21597222222222223</v>
      </c>
      <c r="E35" s="21">
        <v>27.23</v>
      </c>
      <c r="F35" s="22" t="s">
        <v>118</v>
      </c>
      <c r="G35" s="23" t="s">
        <v>119</v>
      </c>
      <c r="H35" s="24">
        <v>38.0</v>
      </c>
      <c r="I35" s="25">
        <v>30.0</v>
      </c>
      <c r="J35" s="24">
        <v>94.0</v>
      </c>
      <c r="K35" s="25">
        <v>30.0</v>
      </c>
      <c r="L35" s="26">
        <v>90.0</v>
      </c>
      <c r="M35" s="27">
        <v>160.0</v>
      </c>
      <c r="N35" s="28">
        <f t="shared" si="3"/>
        <v>72.72727273</v>
      </c>
      <c r="O35" s="29">
        <v>14.0</v>
      </c>
      <c r="P35" s="28">
        <f t="shared" si="4"/>
        <v>72.72727273</v>
      </c>
      <c r="Q35" s="30">
        <v>17.0</v>
      </c>
      <c r="R35" s="36"/>
      <c r="S35" s="32"/>
      <c r="T35" s="32"/>
      <c r="U35" s="33"/>
    </row>
    <row r="36">
      <c r="A36" s="17" t="s">
        <v>120</v>
      </c>
      <c r="B36" s="18" t="s">
        <v>27</v>
      </c>
      <c r="C36" s="19" t="s">
        <v>98</v>
      </c>
      <c r="D36" s="20">
        <v>0.2152777777777778</v>
      </c>
      <c r="E36" s="21">
        <v>33.03</v>
      </c>
      <c r="F36" s="22" t="s">
        <v>102</v>
      </c>
      <c r="G36" s="23" t="s">
        <v>121</v>
      </c>
      <c r="H36" s="24">
        <v>19.0</v>
      </c>
      <c r="I36" s="25">
        <v>30.0</v>
      </c>
      <c r="J36" s="24">
        <v>93.0</v>
      </c>
      <c r="K36" s="25">
        <v>30.0</v>
      </c>
      <c r="L36" s="26">
        <v>94.0</v>
      </c>
      <c r="M36" s="27">
        <v>150.0</v>
      </c>
      <c r="N36" s="28">
        <f t="shared" si="3"/>
        <v>68.18181818</v>
      </c>
      <c r="O36" s="29">
        <v>18.0</v>
      </c>
      <c r="P36" s="28">
        <f t="shared" si="4"/>
        <v>68.18181818</v>
      </c>
      <c r="Q36" s="30">
        <v>6.0</v>
      </c>
      <c r="R36" s="36"/>
      <c r="S36" s="32"/>
      <c r="T36" s="32"/>
      <c r="U36" s="33"/>
    </row>
    <row r="37">
      <c r="A37" s="17" t="s">
        <v>122</v>
      </c>
      <c r="B37" s="18" t="s">
        <v>27</v>
      </c>
      <c r="C37" s="19" t="s">
        <v>59</v>
      </c>
      <c r="D37" s="20">
        <v>0.25625</v>
      </c>
      <c r="E37" s="21">
        <v>41.95</v>
      </c>
      <c r="F37" s="22" t="s">
        <v>123</v>
      </c>
      <c r="G37" s="23" t="s">
        <v>124</v>
      </c>
      <c r="H37" s="24">
        <v>12.0</v>
      </c>
      <c r="I37" s="25">
        <v>30.0</v>
      </c>
      <c r="J37" s="24">
        <v>72.0</v>
      </c>
      <c r="K37" s="25">
        <v>30.0</v>
      </c>
      <c r="L37" s="26">
        <v>93.0</v>
      </c>
      <c r="M37" s="27">
        <v>180.0</v>
      </c>
      <c r="N37" s="28">
        <f t="shared" si="3"/>
        <v>81.81818182</v>
      </c>
      <c r="O37" s="29">
        <v>0.0</v>
      </c>
      <c r="P37" s="28">
        <f t="shared" si="4"/>
        <v>81.81818182</v>
      </c>
      <c r="Q37" s="30">
        <v>3.0</v>
      </c>
      <c r="R37" s="31"/>
      <c r="S37" s="32"/>
      <c r="T37" s="32"/>
      <c r="U37" s="33"/>
    </row>
    <row r="38">
      <c r="A38" s="17" t="s">
        <v>125</v>
      </c>
      <c r="B38" s="18" t="s">
        <v>32</v>
      </c>
      <c r="C38" s="19" t="s">
        <v>59</v>
      </c>
      <c r="D38" s="20">
        <v>0.2263888888888889</v>
      </c>
      <c r="E38" s="21">
        <v>35.62</v>
      </c>
      <c r="F38" s="22" t="s">
        <v>102</v>
      </c>
      <c r="G38" s="23" t="s">
        <v>126</v>
      </c>
      <c r="H38" s="24">
        <v>35.0</v>
      </c>
      <c r="I38" s="25">
        <v>40.0</v>
      </c>
      <c r="J38" s="24">
        <v>60.0</v>
      </c>
      <c r="K38" s="25">
        <v>40.0</v>
      </c>
      <c r="L38" s="26">
        <v>68.0</v>
      </c>
      <c r="M38" s="27">
        <v>145.0</v>
      </c>
      <c r="N38" s="28">
        <f t="shared" si="3"/>
        <v>65.90909091</v>
      </c>
      <c r="O38" s="29">
        <v>15.0</v>
      </c>
      <c r="P38" s="28">
        <f t="shared" si="4"/>
        <v>65.90909091</v>
      </c>
      <c r="Q38" s="30">
        <v>10.0</v>
      </c>
      <c r="R38" s="31"/>
      <c r="S38" s="32"/>
      <c r="T38" s="32"/>
      <c r="U38" s="33"/>
    </row>
    <row r="39">
      <c r="A39" s="17" t="s">
        <v>127</v>
      </c>
      <c r="B39" s="18" t="s">
        <v>32</v>
      </c>
      <c r="C39" s="19" t="s">
        <v>98</v>
      </c>
      <c r="D39" s="20">
        <v>0.24166666666666667</v>
      </c>
      <c r="E39" s="21">
        <v>34.07</v>
      </c>
      <c r="F39" s="22" t="s">
        <v>102</v>
      </c>
      <c r="G39" s="23" t="s">
        <v>128</v>
      </c>
      <c r="H39" s="24">
        <v>43.0</v>
      </c>
      <c r="I39" s="25">
        <v>40.0</v>
      </c>
      <c r="J39" s="24">
        <v>81.0</v>
      </c>
      <c r="K39" s="25">
        <v>40.0</v>
      </c>
      <c r="L39" s="26">
        <v>103.0</v>
      </c>
      <c r="M39" s="27">
        <v>155.0</v>
      </c>
      <c r="N39" s="28">
        <f t="shared" si="3"/>
        <v>70.45454545</v>
      </c>
      <c r="O39" s="29">
        <v>26.0</v>
      </c>
      <c r="P39" s="28">
        <f t="shared" si="4"/>
        <v>70.45454545</v>
      </c>
      <c r="Q39" s="30">
        <v>21.0</v>
      </c>
      <c r="R39" s="31"/>
      <c r="S39" s="32"/>
      <c r="T39" s="32"/>
      <c r="U39" s="33"/>
    </row>
    <row r="40">
      <c r="A40" s="17" t="s">
        <v>129</v>
      </c>
      <c r="B40" s="18" t="s">
        <v>36</v>
      </c>
      <c r="C40" s="19" t="s">
        <v>98</v>
      </c>
      <c r="D40" s="20">
        <v>0.21666666666666667</v>
      </c>
      <c r="E40" s="21">
        <v>38.71</v>
      </c>
      <c r="F40" s="22" t="s">
        <v>130</v>
      </c>
      <c r="G40" s="23" t="s">
        <v>131</v>
      </c>
      <c r="H40" s="24">
        <v>24.0</v>
      </c>
      <c r="I40" s="25">
        <v>30.0</v>
      </c>
      <c r="J40" s="24">
        <v>28.0</v>
      </c>
      <c r="K40" s="25">
        <v>30.0</v>
      </c>
      <c r="L40" s="26">
        <v>48.0</v>
      </c>
      <c r="M40" s="34"/>
      <c r="N40" s="35"/>
      <c r="O40" s="32"/>
      <c r="P40" s="35" t="str">
        <f t="shared" si="4"/>
        <v/>
      </c>
      <c r="Q40" s="33"/>
      <c r="R40" s="36"/>
      <c r="S40" s="32"/>
      <c r="T40" s="32"/>
      <c r="U40" s="33"/>
    </row>
    <row r="41">
      <c r="A41" s="17" t="s">
        <v>132</v>
      </c>
      <c r="B41" s="18" t="s">
        <v>36</v>
      </c>
      <c r="C41" s="19" t="s">
        <v>59</v>
      </c>
      <c r="D41" s="20">
        <v>0.21666666666666667</v>
      </c>
      <c r="E41" s="21">
        <v>42.2</v>
      </c>
      <c r="F41" s="22" t="s">
        <v>133</v>
      </c>
      <c r="G41" s="23" t="s">
        <v>134</v>
      </c>
      <c r="H41" s="24">
        <v>24.0</v>
      </c>
      <c r="I41" s="25">
        <v>30.0</v>
      </c>
      <c r="J41" s="24">
        <v>40.0</v>
      </c>
      <c r="K41" s="25">
        <v>30.0</v>
      </c>
      <c r="L41" s="26">
        <v>65.0</v>
      </c>
      <c r="M41" s="34"/>
      <c r="N41" s="35"/>
      <c r="O41" s="32"/>
      <c r="P41" s="35" t="str">
        <f t="shared" si="4"/>
        <v/>
      </c>
      <c r="Q41" s="33"/>
      <c r="R41" s="31"/>
      <c r="S41" s="32"/>
      <c r="T41" s="32"/>
      <c r="U41" s="33"/>
    </row>
    <row r="42">
      <c r="A42" s="17" t="s">
        <v>135</v>
      </c>
      <c r="B42" s="18" t="s">
        <v>36</v>
      </c>
      <c r="C42" s="19" t="s">
        <v>98</v>
      </c>
      <c r="D42" s="20">
        <v>0.22430555555555556</v>
      </c>
      <c r="E42" s="38"/>
      <c r="F42" s="39"/>
      <c r="G42" s="40"/>
      <c r="H42" s="37"/>
      <c r="I42" s="25">
        <v>30.0</v>
      </c>
      <c r="J42" s="24">
        <v>35.0</v>
      </c>
      <c r="K42" s="49"/>
      <c r="L42" s="40"/>
      <c r="M42" s="34"/>
      <c r="N42" s="35"/>
      <c r="O42" s="32"/>
      <c r="P42" s="35" t="str">
        <f t="shared" si="4"/>
        <v/>
      </c>
      <c r="Q42" s="33"/>
      <c r="R42" s="36"/>
      <c r="S42" s="32"/>
      <c r="T42" s="32"/>
      <c r="U42" s="33"/>
    </row>
    <row r="43">
      <c r="A43" s="17" t="s">
        <v>136</v>
      </c>
      <c r="B43" s="18" t="s">
        <v>36</v>
      </c>
      <c r="C43" s="19" t="s">
        <v>59</v>
      </c>
      <c r="D43" s="20">
        <v>0.21944444444444444</v>
      </c>
      <c r="E43" s="21">
        <v>43.57</v>
      </c>
      <c r="F43" s="22" t="s">
        <v>137</v>
      </c>
      <c r="G43" s="23" t="s">
        <v>138</v>
      </c>
      <c r="H43" s="24">
        <v>10.0</v>
      </c>
      <c r="I43" s="25">
        <v>30.0</v>
      </c>
      <c r="J43" s="24">
        <v>16.0</v>
      </c>
      <c r="K43" s="25">
        <v>30.0</v>
      </c>
      <c r="L43" s="26">
        <v>21.0</v>
      </c>
      <c r="M43" s="34"/>
      <c r="N43" s="35"/>
      <c r="O43" s="32"/>
      <c r="P43" s="35" t="str">
        <f t="shared" si="4"/>
        <v/>
      </c>
      <c r="Q43" s="33"/>
      <c r="R43" s="36"/>
      <c r="S43" s="32"/>
      <c r="T43" s="32"/>
      <c r="U43" s="33"/>
    </row>
    <row r="44">
      <c r="A44" s="17" t="s">
        <v>139</v>
      </c>
      <c r="B44" s="18" t="s">
        <v>27</v>
      </c>
      <c r="C44" s="19" t="s">
        <v>98</v>
      </c>
      <c r="D44" s="20">
        <v>0.22777777777777777</v>
      </c>
      <c r="E44" s="21">
        <v>30.99</v>
      </c>
      <c r="F44" s="22" t="s">
        <v>140</v>
      </c>
      <c r="G44" s="23" t="s">
        <v>100</v>
      </c>
      <c r="H44" s="24">
        <v>28.0</v>
      </c>
      <c r="I44" s="25">
        <v>30.0</v>
      </c>
      <c r="J44" s="24">
        <v>50.0</v>
      </c>
      <c r="K44" s="25">
        <v>30.0</v>
      </c>
      <c r="L44" s="26">
        <v>87.0</v>
      </c>
      <c r="M44" s="34"/>
      <c r="N44" s="35"/>
      <c r="O44" s="32"/>
      <c r="P44" s="35" t="str">
        <f t="shared" si="4"/>
        <v/>
      </c>
      <c r="Q44" s="33"/>
      <c r="R44" s="36"/>
      <c r="S44" s="32"/>
      <c r="T44" s="32"/>
      <c r="U44" s="33"/>
    </row>
    <row r="45">
      <c r="A45" s="17" t="s">
        <v>141</v>
      </c>
      <c r="B45" s="18" t="s">
        <v>27</v>
      </c>
      <c r="C45" s="19" t="s">
        <v>98</v>
      </c>
      <c r="D45" s="20">
        <v>0.23819444444444443</v>
      </c>
      <c r="E45" s="21">
        <v>40.73</v>
      </c>
      <c r="F45" s="22" t="s">
        <v>142</v>
      </c>
      <c r="G45" s="23" t="s">
        <v>143</v>
      </c>
      <c r="H45" s="24">
        <v>33.0</v>
      </c>
      <c r="I45" s="25">
        <v>30.0</v>
      </c>
      <c r="J45" s="24">
        <v>70.0</v>
      </c>
      <c r="K45" s="25">
        <v>30.0</v>
      </c>
      <c r="L45" s="26">
        <v>93.0</v>
      </c>
      <c r="M45" s="34"/>
      <c r="N45" s="35"/>
      <c r="O45" s="32"/>
      <c r="P45" s="35" t="str">
        <f t="shared" si="4"/>
        <v/>
      </c>
      <c r="Q45" s="33"/>
      <c r="R45" s="36"/>
      <c r="S45" s="32"/>
      <c r="T45" s="32"/>
      <c r="U45" s="33"/>
    </row>
    <row r="46">
      <c r="A46" s="17" t="s">
        <v>144</v>
      </c>
      <c r="B46" s="18" t="s">
        <v>27</v>
      </c>
      <c r="C46" s="19" t="s">
        <v>59</v>
      </c>
      <c r="D46" s="20">
        <v>0.2361111111111111</v>
      </c>
      <c r="E46" s="21">
        <v>37.38</v>
      </c>
      <c r="F46" s="22" t="s">
        <v>142</v>
      </c>
      <c r="G46" s="23" t="s">
        <v>145</v>
      </c>
      <c r="H46" s="24">
        <v>23.0</v>
      </c>
      <c r="I46" s="25">
        <v>30.0</v>
      </c>
      <c r="J46" s="24">
        <v>96.0</v>
      </c>
      <c r="K46" s="25">
        <v>30.0</v>
      </c>
      <c r="L46" s="26">
        <v>76.0</v>
      </c>
      <c r="M46" s="34"/>
      <c r="N46" s="35"/>
      <c r="O46" s="32"/>
      <c r="P46" s="35" t="str">
        <f t="shared" si="4"/>
        <v/>
      </c>
      <c r="Q46" s="33"/>
      <c r="R46" s="36"/>
      <c r="S46" s="32"/>
      <c r="T46" s="32"/>
      <c r="U46" s="33"/>
    </row>
    <row r="47">
      <c r="A47" s="17" t="s">
        <v>146</v>
      </c>
      <c r="B47" s="18" t="s">
        <v>36</v>
      </c>
      <c r="C47" s="19" t="s">
        <v>59</v>
      </c>
      <c r="D47" s="20">
        <v>0.2743055555555556</v>
      </c>
      <c r="E47" s="21">
        <v>44.77</v>
      </c>
      <c r="F47" s="39"/>
      <c r="G47" s="40"/>
      <c r="H47" s="24">
        <v>2.0</v>
      </c>
      <c r="I47" s="25">
        <v>30.0</v>
      </c>
      <c r="J47" s="24">
        <v>20.0</v>
      </c>
      <c r="K47" s="25">
        <v>30.0</v>
      </c>
      <c r="L47" s="26">
        <v>40.0</v>
      </c>
      <c r="M47" s="34"/>
      <c r="N47" s="35"/>
      <c r="O47" s="32"/>
      <c r="P47" s="32"/>
      <c r="Q47" s="33"/>
      <c r="R47" s="36"/>
      <c r="S47" s="32"/>
      <c r="T47" s="32"/>
      <c r="U47" s="33"/>
    </row>
    <row r="48">
      <c r="A48" s="17" t="s">
        <v>147</v>
      </c>
      <c r="B48" s="18" t="s">
        <v>27</v>
      </c>
      <c r="C48" s="19" t="s">
        <v>108</v>
      </c>
      <c r="D48" s="50"/>
      <c r="E48" s="38"/>
      <c r="F48" s="39"/>
      <c r="G48" s="40"/>
      <c r="H48" s="24">
        <v>26.0</v>
      </c>
      <c r="I48" s="25">
        <v>30.0</v>
      </c>
      <c r="J48" s="24">
        <v>69.0</v>
      </c>
      <c r="K48" s="25">
        <v>30.0</v>
      </c>
      <c r="L48" s="26">
        <v>68.0</v>
      </c>
      <c r="M48" s="34"/>
      <c r="N48" s="35"/>
      <c r="O48" s="32"/>
      <c r="P48" s="32"/>
      <c r="Q48" s="33"/>
      <c r="R48" s="44" t="s">
        <v>148</v>
      </c>
      <c r="S48" s="32"/>
      <c r="T48" s="32"/>
      <c r="U48" s="33"/>
    </row>
    <row r="49">
      <c r="A49" s="17" t="s">
        <v>149</v>
      </c>
      <c r="B49" s="18"/>
      <c r="C49" s="19" t="s">
        <v>150</v>
      </c>
      <c r="D49" s="20">
        <v>0.30069444444444443</v>
      </c>
      <c r="E49" s="21">
        <v>35.31</v>
      </c>
      <c r="F49" s="22" t="s">
        <v>151</v>
      </c>
      <c r="G49" s="23" t="s">
        <v>152</v>
      </c>
      <c r="H49" s="24">
        <v>12.0</v>
      </c>
      <c r="I49" s="25">
        <v>20.0</v>
      </c>
      <c r="J49" s="24">
        <v>38.0</v>
      </c>
      <c r="K49" s="25">
        <v>40.0</v>
      </c>
      <c r="L49" s="26">
        <v>19.0</v>
      </c>
      <c r="M49" s="34"/>
      <c r="N49" s="35"/>
      <c r="O49" s="32"/>
      <c r="P49" s="32"/>
      <c r="Q49" s="33"/>
      <c r="R49" s="46"/>
      <c r="S49" s="32"/>
      <c r="T49" s="32"/>
      <c r="U49" s="33"/>
    </row>
    <row r="50">
      <c r="A50" s="17" t="s">
        <v>153</v>
      </c>
      <c r="B50" s="18" t="s">
        <v>27</v>
      </c>
      <c r="C50" s="19" t="s">
        <v>28</v>
      </c>
      <c r="D50" s="20">
        <v>0.30069444444444443</v>
      </c>
      <c r="E50" s="21">
        <v>45.24</v>
      </c>
      <c r="F50" s="22" t="s">
        <v>154</v>
      </c>
      <c r="G50" s="23" t="s">
        <v>155</v>
      </c>
      <c r="H50" s="24">
        <v>12.0</v>
      </c>
      <c r="I50" s="25">
        <v>30.0</v>
      </c>
      <c r="J50" s="24">
        <v>31.0</v>
      </c>
      <c r="K50" s="25">
        <v>30.0</v>
      </c>
      <c r="L50" s="26">
        <v>51.0</v>
      </c>
      <c r="M50" s="34"/>
      <c r="N50" s="35"/>
      <c r="O50" s="32"/>
      <c r="P50" s="32"/>
      <c r="Q50" s="33"/>
      <c r="R50" s="46"/>
      <c r="S50" s="32"/>
      <c r="T50" s="32"/>
      <c r="U50" s="33"/>
    </row>
    <row r="51">
      <c r="A51" s="17" t="s">
        <v>156</v>
      </c>
      <c r="B51" s="51" t="s">
        <v>97</v>
      </c>
      <c r="C51" s="52" t="s">
        <v>59</v>
      </c>
      <c r="D51" s="53">
        <v>0.20902777777777778</v>
      </c>
      <c r="E51" s="38"/>
      <c r="F51" s="39"/>
      <c r="G51" s="40"/>
      <c r="H51" s="54">
        <v>27.0</v>
      </c>
      <c r="I51" s="55">
        <v>40.0</v>
      </c>
      <c r="J51" s="56">
        <v>54.0</v>
      </c>
      <c r="K51" s="55">
        <v>40.0</v>
      </c>
      <c r="L51" s="57">
        <v>59.0</v>
      </c>
      <c r="M51" s="58"/>
      <c r="N51" s="59"/>
      <c r="O51" s="60"/>
      <c r="P51" s="60"/>
      <c r="Q51" s="61"/>
      <c r="R51" s="62"/>
      <c r="S51" s="60"/>
      <c r="T51" s="60"/>
      <c r="U51" s="61"/>
    </row>
    <row r="52">
      <c r="A52" s="63" t="s">
        <v>157</v>
      </c>
      <c r="B52" s="25" t="s">
        <v>36</v>
      </c>
      <c r="C52" s="64" t="s">
        <v>40</v>
      </c>
      <c r="D52" s="20">
        <v>0.26319444444444445</v>
      </c>
      <c r="E52" s="21">
        <v>38.57</v>
      </c>
      <c r="F52" s="22" t="s">
        <v>158</v>
      </c>
      <c r="G52" s="23" t="s">
        <v>159</v>
      </c>
      <c r="H52" s="24">
        <v>19.0</v>
      </c>
      <c r="I52" s="17">
        <v>20.0</v>
      </c>
      <c r="J52" s="24">
        <v>56.0</v>
      </c>
      <c r="K52" s="37"/>
      <c r="L52" s="40"/>
      <c r="M52" s="65"/>
      <c r="N52" s="32"/>
      <c r="O52" s="32"/>
      <c r="P52" s="32"/>
      <c r="Q52" s="33"/>
      <c r="R52" s="66"/>
      <c r="S52" s="32"/>
      <c r="T52" s="32"/>
      <c r="U52" s="33"/>
    </row>
    <row r="53">
      <c r="A53" s="18" t="s">
        <v>160</v>
      </c>
      <c r="B53" s="25" t="s">
        <v>36</v>
      </c>
      <c r="C53" s="64" t="s">
        <v>28</v>
      </c>
      <c r="D53" s="20">
        <v>0.33819444444444446</v>
      </c>
      <c r="E53" s="38"/>
      <c r="F53" s="39"/>
      <c r="G53" s="40"/>
      <c r="H53" s="67">
        <v>6.0</v>
      </c>
      <c r="I53" s="17">
        <v>20.0</v>
      </c>
      <c r="J53" s="68">
        <v>32.0</v>
      </c>
      <c r="K53" s="69">
        <v>20.0</v>
      </c>
      <c r="L53" s="24">
        <v>45.0</v>
      </c>
      <c r="M53" s="65"/>
      <c r="N53" s="32"/>
      <c r="O53" s="32"/>
      <c r="P53" s="32"/>
      <c r="Q53" s="33"/>
      <c r="R53" s="66"/>
      <c r="S53" s="32"/>
      <c r="T53" s="32"/>
      <c r="U53" s="33"/>
    </row>
    <row r="54">
      <c r="A54" s="18" t="s">
        <v>161</v>
      </c>
      <c r="B54" s="25" t="s">
        <v>36</v>
      </c>
      <c r="C54" s="64" t="s">
        <v>28</v>
      </c>
      <c r="D54" s="20">
        <v>0.2569444444444444</v>
      </c>
      <c r="E54" s="21">
        <v>51.9</v>
      </c>
      <c r="F54" s="22" t="s">
        <v>162</v>
      </c>
      <c r="G54" s="40"/>
      <c r="H54" s="67">
        <v>3.0</v>
      </c>
      <c r="I54" s="17">
        <v>20.0</v>
      </c>
      <c r="J54" s="68">
        <v>46.0</v>
      </c>
      <c r="K54" s="69">
        <v>20.0</v>
      </c>
      <c r="L54" s="24">
        <v>33.0</v>
      </c>
      <c r="M54" s="65"/>
      <c r="N54" s="32"/>
      <c r="O54" s="32"/>
      <c r="P54" s="32"/>
      <c r="Q54" s="33"/>
      <c r="R54" s="66"/>
      <c r="S54" s="32"/>
      <c r="T54" s="32"/>
      <c r="U54" s="33"/>
    </row>
    <row r="55">
      <c r="A55" s="18" t="s">
        <v>163</v>
      </c>
      <c r="B55" s="25" t="s">
        <v>36</v>
      </c>
      <c r="C55" s="64" t="s">
        <v>28</v>
      </c>
      <c r="D55" s="20">
        <v>0.3527777777777778</v>
      </c>
      <c r="E55" s="21">
        <v>34.6</v>
      </c>
      <c r="F55" s="22" t="s">
        <v>164</v>
      </c>
      <c r="G55" s="23" t="s">
        <v>165</v>
      </c>
      <c r="H55" s="67">
        <v>0.0</v>
      </c>
      <c r="I55" s="17">
        <v>20.0</v>
      </c>
      <c r="J55" s="68">
        <v>45.0</v>
      </c>
      <c r="K55" s="69">
        <v>20.0</v>
      </c>
      <c r="L55" s="24">
        <v>55.0</v>
      </c>
      <c r="M55" s="65"/>
      <c r="N55" s="32"/>
      <c r="O55" s="32"/>
      <c r="P55" s="32"/>
      <c r="Q55" s="33"/>
      <c r="R55" s="66"/>
      <c r="S55" s="32"/>
      <c r="T55" s="32"/>
      <c r="U55" s="33"/>
    </row>
    <row r="56">
      <c r="A56" s="18" t="s">
        <v>166</v>
      </c>
      <c r="B56" s="25" t="s">
        <v>36</v>
      </c>
      <c r="C56" s="64" t="s">
        <v>59</v>
      </c>
      <c r="D56" s="20">
        <v>0.2611111111111111</v>
      </c>
      <c r="E56" s="21">
        <v>40.19</v>
      </c>
      <c r="F56" s="22" t="s">
        <v>167</v>
      </c>
      <c r="G56" s="23" t="s">
        <v>168</v>
      </c>
      <c r="H56" s="24">
        <v>21.0</v>
      </c>
      <c r="I56" s="17">
        <v>30.0</v>
      </c>
      <c r="J56" s="24">
        <v>15.0</v>
      </c>
      <c r="K56" s="25">
        <v>30.0</v>
      </c>
      <c r="L56" s="26">
        <v>26.0</v>
      </c>
      <c r="M56" s="65"/>
      <c r="N56" s="32"/>
      <c r="O56" s="32"/>
      <c r="P56" s="32"/>
      <c r="Q56" s="33"/>
      <c r="R56" s="66"/>
      <c r="S56" s="32"/>
      <c r="T56" s="32"/>
      <c r="U56" s="33"/>
    </row>
    <row r="57">
      <c r="A57" s="18" t="s">
        <v>169</v>
      </c>
      <c r="B57" s="25" t="s">
        <v>36</v>
      </c>
      <c r="C57" s="64" t="s">
        <v>59</v>
      </c>
      <c r="D57" s="20">
        <v>0.25</v>
      </c>
      <c r="E57" s="21">
        <v>41.34</v>
      </c>
      <c r="F57" s="22" t="s">
        <v>170</v>
      </c>
      <c r="G57" s="23" t="s">
        <v>171</v>
      </c>
      <c r="H57" s="67">
        <v>21.0</v>
      </c>
      <c r="I57" s="17">
        <v>30.0</v>
      </c>
      <c r="J57" s="68">
        <v>53.0</v>
      </c>
      <c r="K57" s="69">
        <v>30.0</v>
      </c>
      <c r="L57" s="24">
        <v>69.0</v>
      </c>
      <c r="M57" s="65"/>
      <c r="N57" s="32"/>
      <c r="O57" s="32"/>
      <c r="P57" s="32"/>
      <c r="Q57" s="33"/>
      <c r="R57" s="66"/>
      <c r="S57" s="32"/>
      <c r="T57" s="32"/>
      <c r="U57" s="33"/>
    </row>
    <row r="58">
      <c r="A58" s="18" t="s">
        <v>172</v>
      </c>
      <c r="B58" s="25" t="s">
        <v>36</v>
      </c>
      <c r="C58" s="64" t="s">
        <v>59</v>
      </c>
      <c r="D58" s="20">
        <v>0.23472222222222222</v>
      </c>
      <c r="E58" s="21">
        <v>45.83</v>
      </c>
      <c r="F58" s="22" t="s">
        <v>173</v>
      </c>
      <c r="G58" s="23" t="s">
        <v>174</v>
      </c>
      <c r="H58" s="67">
        <v>36.0</v>
      </c>
      <c r="I58" s="17">
        <v>30.0</v>
      </c>
      <c r="J58" s="68">
        <v>34.0</v>
      </c>
      <c r="K58" s="69">
        <v>30.0</v>
      </c>
      <c r="L58" s="24">
        <v>40.0</v>
      </c>
      <c r="M58" s="65"/>
      <c r="N58" s="32"/>
      <c r="O58" s="32"/>
      <c r="P58" s="32"/>
      <c r="Q58" s="33"/>
      <c r="R58" s="66"/>
      <c r="S58" s="32"/>
      <c r="T58" s="32"/>
      <c r="U58" s="33"/>
    </row>
    <row r="59">
      <c r="A59" s="18" t="s">
        <v>175</v>
      </c>
      <c r="B59" s="25" t="s">
        <v>36</v>
      </c>
      <c r="C59" s="64" t="s">
        <v>59</v>
      </c>
      <c r="D59" s="20">
        <v>0.2590277777777778</v>
      </c>
      <c r="E59" s="21">
        <v>39.92</v>
      </c>
      <c r="F59" s="22" t="s">
        <v>176</v>
      </c>
      <c r="G59" s="23" t="s">
        <v>177</v>
      </c>
      <c r="H59" s="67">
        <v>27.0</v>
      </c>
      <c r="I59" s="17">
        <v>30.0</v>
      </c>
      <c r="J59" s="68">
        <v>23.0</v>
      </c>
      <c r="K59" s="69">
        <v>30.0</v>
      </c>
      <c r="L59" s="24">
        <v>38.0</v>
      </c>
      <c r="M59" s="65"/>
      <c r="N59" s="32"/>
      <c r="O59" s="32"/>
      <c r="P59" s="32"/>
      <c r="Q59" s="33"/>
      <c r="R59" s="66"/>
      <c r="S59" s="32"/>
      <c r="T59" s="32"/>
      <c r="U59" s="33"/>
    </row>
    <row r="60">
      <c r="A60" s="18" t="s">
        <v>178</v>
      </c>
      <c r="B60" s="25" t="s">
        <v>36</v>
      </c>
      <c r="C60" s="64" t="s">
        <v>98</v>
      </c>
      <c r="D60" s="20">
        <v>0.27152777777777776</v>
      </c>
      <c r="E60" s="21">
        <v>38.23</v>
      </c>
      <c r="F60" s="22" t="s">
        <v>179</v>
      </c>
      <c r="G60" s="23" t="s">
        <v>180</v>
      </c>
      <c r="H60" s="67">
        <v>36.0</v>
      </c>
      <c r="I60" s="17">
        <v>30.0</v>
      </c>
      <c r="J60" s="68">
        <v>61.0</v>
      </c>
      <c r="K60" s="69">
        <v>30.0</v>
      </c>
      <c r="L60" s="24">
        <v>61.0</v>
      </c>
      <c r="M60" s="65"/>
      <c r="N60" s="32"/>
      <c r="O60" s="32"/>
      <c r="P60" s="32"/>
      <c r="Q60" s="33"/>
      <c r="R60" s="66"/>
      <c r="S60" s="32"/>
      <c r="T60" s="32"/>
      <c r="U60" s="33"/>
    </row>
    <row r="61">
      <c r="A61" s="18" t="s">
        <v>181</v>
      </c>
      <c r="B61" s="25" t="s">
        <v>36</v>
      </c>
      <c r="C61" s="64" t="s">
        <v>98</v>
      </c>
      <c r="D61" s="20">
        <v>0.2604166666666667</v>
      </c>
      <c r="E61" s="21">
        <v>32.67</v>
      </c>
      <c r="F61" s="22" t="s">
        <v>182</v>
      </c>
      <c r="G61" s="23" t="s">
        <v>183</v>
      </c>
      <c r="H61" s="67">
        <v>23.0</v>
      </c>
      <c r="I61" s="17">
        <v>30.0</v>
      </c>
      <c r="J61" s="68">
        <v>50.0</v>
      </c>
      <c r="K61" s="69">
        <v>30.0</v>
      </c>
      <c r="L61" s="24">
        <v>57.0</v>
      </c>
      <c r="M61" s="65"/>
      <c r="N61" s="32"/>
      <c r="O61" s="32"/>
      <c r="P61" s="32"/>
      <c r="Q61" s="33"/>
      <c r="R61" s="66"/>
      <c r="S61" s="32"/>
      <c r="T61" s="32"/>
      <c r="U61" s="33"/>
    </row>
    <row r="62">
      <c r="A62" s="18" t="s">
        <v>184</v>
      </c>
      <c r="B62" s="25" t="s">
        <v>36</v>
      </c>
      <c r="C62" s="64" t="s">
        <v>98</v>
      </c>
      <c r="D62" s="20">
        <v>0.24930555555555556</v>
      </c>
      <c r="E62" s="21">
        <v>29.84</v>
      </c>
      <c r="F62" s="22" t="s">
        <v>109</v>
      </c>
      <c r="G62" s="23" t="s">
        <v>185</v>
      </c>
      <c r="H62" s="67">
        <v>6.0</v>
      </c>
      <c r="I62" s="17">
        <v>30.0</v>
      </c>
      <c r="J62" s="68">
        <v>30.0</v>
      </c>
      <c r="K62" s="69">
        <v>30.0</v>
      </c>
      <c r="L62" s="24">
        <v>57.0</v>
      </c>
      <c r="M62" s="65"/>
      <c r="N62" s="32"/>
      <c r="O62" s="32"/>
      <c r="P62" s="32"/>
      <c r="Q62" s="33"/>
      <c r="R62" s="66"/>
      <c r="S62" s="32"/>
      <c r="T62" s="32"/>
      <c r="U62" s="33"/>
    </row>
    <row r="63">
      <c r="A63" s="18" t="s">
        <v>186</v>
      </c>
      <c r="B63" s="25" t="s">
        <v>36</v>
      </c>
      <c r="C63" s="64" t="s">
        <v>98</v>
      </c>
      <c r="D63" s="20">
        <v>0.2722222222222222</v>
      </c>
      <c r="E63" s="21">
        <v>41.75</v>
      </c>
      <c r="F63" s="22" t="s">
        <v>187</v>
      </c>
      <c r="G63" s="23" t="s">
        <v>188</v>
      </c>
      <c r="H63" s="67">
        <v>18.0</v>
      </c>
      <c r="I63" s="17">
        <v>30.0</v>
      </c>
      <c r="J63" s="68">
        <v>60.0</v>
      </c>
      <c r="K63" s="69">
        <v>30.0</v>
      </c>
      <c r="L63" s="24">
        <v>80.0</v>
      </c>
      <c r="M63" s="65"/>
      <c r="N63" s="32"/>
      <c r="O63" s="32"/>
      <c r="P63" s="32"/>
      <c r="Q63" s="33"/>
      <c r="R63" s="66"/>
      <c r="S63" s="32"/>
      <c r="T63" s="32"/>
      <c r="U63" s="33"/>
    </row>
    <row r="64">
      <c r="A64" s="18" t="s">
        <v>189</v>
      </c>
      <c r="B64" s="70"/>
      <c r="C64" s="64" t="s">
        <v>150</v>
      </c>
      <c r="D64" s="43"/>
      <c r="E64" s="21" t="s">
        <v>190</v>
      </c>
      <c r="F64" s="22" t="s">
        <v>180</v>
      </c>
      <c r="G64" s="40"/>
      <c r="H64" s="24">
        <v>0.0</v>
      </c>
      <c r="I64" s="39"/>
      <c r="J64" s="39"/>
      <c r="K64" s="17">
        <v>30.0</v>
      </c>
      <c r="L64" s="24">
        <v>49.0</v>
      </c>
      <c r="M64" s="65"/>
      <c r="N64" s="32"/>
      <c r="O64" s="32"/>
      <c r="P64" s="32"/>
      <c r="Q64" s="33"/>
      <c r="R64" s="34"/>
      <c r="S64" s="41" t="s">
        <v>191</v>
      </c>
      <c r="T64" s="32"/>
      <c r="U64" s="42">
        <v>0.05138888888888889</v>
      </c>
    </row>
    <row r="65">
      <c r="A65" s="18" t="s">
        <v>192</v>
      </c>
      <c r="B65" s="70"/>
      <c r="C65" s="64" t="s">
        <v>150</v>
      </c>
      <c r="D65" s="43"/>
      <c r="E65" s="21">
        <v>55.44</v>
      </c>
      <c r="F65" s="39"/>
      <c r="G65" s="40"/>
      <c r="H65" s="43"/>
      <c r="I65" s="39"/>
      <c r="J65" s="39"/>
      <c r="K65" s="39"/>
      <c r="L65" s="37"/>
      <c r="M65" s="65"/>
      <c r="N65" s="32"/>
      <c r="O65" s="32"/>
      <c r="P65" s="32"/>
      <c r="Q65" s="33"/>
      <c r="R65" s="66"/>
      <c r="S65" s="32"/>
      <c r="T65" s="32"/>
      <c r="U65" s="33"/>
    </row>
    <row r="66">
      <c r="A66" s="18" t="s">
        <v>193</v>
      </c>
      <c r="B66" s="25" t="s">
        <v>36</v>
      </c>
      <c r="C66" s="64" t="s">
        <v>98</v>
      </c>
      <c r="D66" s="43"/>
      <c r="E66" s="21">
        <v>40.96</v>
      </c>
      <c r="F66" s="22" t="s">
        <v>194</v>
      </c>
      <c r="G66" s="23" t="s">
        <v>195</v>
      </c>
      <c r="H66" s="43"/>
      <c r="I66" s="39"/>
      <c r="J66" s="39"/>
      <c r="K66" s="39"/>
      <c r="L66" s="37"/>
      <c r="M66" s="65"/>
      <c r="N66" s="32"/>
      <c r="O66" s="32"/>
      <c r="P66" s="32"/>
      <c r="Q66" s="33"/>
      <c r="R66" s="66"/>
      <c r="S66" s="32"/>
      <c r="T66" s="32"/>
      <c r="U66" s="33"/>
    </row>
    <row r="67">
      <c r="A67" s="18" t="s">
        <v>196</v>
      </c>
      <c r="B67" s="25" t="s">
        <v>36</v>
      </c>
      <c r="C67" s="64" t="s">
        <v>28</v>
      </c>
      <c r="D67" s="43"/>
      <c r="E67" s="71">
        <v>42.29</v>
      </c>
      <c r="F67" s="22" t="s">
        <v>197</v>
      </c>
      <c r="G67" s="40"/>
      <c r="H67" s="43"/>
      <c r="I67" s="39"/>
      <c r="J67" s="39"/>
      <c r="K67" s="39"/>
      <c r="L67" s="37"/>
      <c r="M67" s="65"/>
      <c r="N67" s="32"/>
      <c r="O67" s="32"/>
      <c r="P67" s="32"/>
      <c r="Q67" s="33"/>
      <c r="R67" s="66"/>
      <c r="S67" s="32"/>
      <c r="T67" s="32"/>
      <c r="U67" s="33"/>
    </row>
    <row r="68">
      <c r="A68" s="18" t="s">
        <v>198</v>
      </c>
      <c r="B68" s="25" t="s">
        <v>97</v>
      </c>
      <c r="C68" s="64" t="s">
        <v>98</v>
      </c>
      <c r="D68" s="43"/>
      <c r="E68" s="21">
        <v>29.67</v>
      </c>
      <c r="F68" s="22" t="s">
        <v>199</v>
      </c>
      <c r="G68" s="23" t="s">
        <v>200</v>
      </c>
      <c r="H68" s="43"/>
      <c r="I68" s="39"/>
      <c r="J68" s="39"/>
      <c r="K68" s="39"/>
      <c r="L68" s="37"/>
      <c r="M68" s="65"/>
      <c r="N68" s="32"/>
      <c r="O68" s="32"/>
      <c r="P68" s="32"/>
      <c r="Q68" s="33"/>
      <c r="R68" s="66"/>
      <c r="S68" s="32"/>
      <c r="T68" s="32"/>
      <c r="U68" s="33"/>
    </row>
  </sheetData>
  <mergeCells count="3">
    <mergeCell ref="E4:G4"/>
    <mergeCell ref="M4:Q4"/>
    <mergeCell ref="H4:L4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201</v>
      </c>
    </row>
    <row r="3">
      <c r="C3" s="72"/>
      <c r="D3" s="73" t="s">
        <v>202</v>
      </c>
      <c r="F3" s="73" t="s">
        <v>203</v>
      </c>
    </row>
    <row r="4">
      <c r="A4" s="2" t="s">
        <v>5</v>
      </c>
      <c r="B4" s="2" t="s">
        <v>204</v>
      </c>
      <c r="C4" s="2" t="s">
        <v>205</v>
      </c>
      <c r="D4" s="2" t="s">
        <v>206</v>
      </c>
      <c r="E4" s="2" t="s">
        <v>207</v>
      </c>
      <c r="F4" s="2" t="s">
        <v>206</v>
      </c>
      <c r="G4" s="2" t="s">
        <v>207</v>
      </c>
    </row>
  </sheetData>
  <mergeCells count="2">
    <mergeCell ref="D3:E3"/>
    <mergeCell ref="F3:G3"/>
  </mergeCells>
  <drawing r:id="rId1"/>
</worksheet>
</file>